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DISCO D\memoria\INFORMACION TODA\CONTRATACION 2020\"/>
    </mc:Choice>
  </mc:AlternateContent>
  <bookViews>
    <workbookView xWindow="0" yWindow="0" windowWidth="24000" windowHeight="9135" activeTab="2"/>
  </bookViews>
  <sheets>
    <sheet name="Hoja1" sheetId="1" r:id="rId1"/>
    <sheet name="Hoja2" sheetId="2" r:id="rId2"/>
    <sheet name="Hoja3" sheetId="3" r:id="rId3"/>
  </sheets>
  <definedNames>
    <definedName name="_xlnm._FilterDatabase" localSheetId="2" hidden="1">Hoja3!$L$1:$L$171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9" i="1" l="1"/>
  <c r="D8" i="1"/>
  <c r="D7" i="1"/>
  <c r="D6" i="1"/>
  <c r="D5" i="1"/>
  <c r="E8" i="2"/>
  <c r="D8" i="2"/>
  <c r="E7" i="2"/>
  <c r="D7" i="2"/>
  <c r="E6" i="2"/>
  <c r="D6" i="2"/>
  <c r="E5" i="2"/>
  <c r="D5" i="2"/>
</calcChain>
</file>

<file path=xl/sharedStrings.xml><?xml version="1.0" encoding="utf-8"?>
<sst xmlns="http://schemas.openxmlformats.org/spreadsheetml/2006/main" count="1361" uniqueCount="340">
  <si>
    <t xml:space="preserve">( 3,8%)  incremento año 2020 </t>
  </si>
  <si>
    <t xml:space="preserve">BODEGA AUXILIAR </t>
  </si>
  <si>
    <t xml:space="preserve">INSTALACION </t>
  </si>
  <si>
    <t xml:space="preserve">VLR MENSUAL </t>
  </si>
  <si>
    <t>TIEMPO ESTIPULADO</t>
  </si>
  <si>
    <t>VALOR TOTAL</t>
  </si>
  <si>
    <t>CDAT</t>
  </si>
  <si>
    <t xml:space="preserve">SECRETARIA DE DESARROLLO SOCIAL </t>
  </si>
  <si>
    <t xml:space="preserve">TURISMO </t>
  </si>
  <si>
    <t xml:space="preserve">VALOR TOTAL </t>
  </si>
  <si>
    <t>PLAN ANUAL DE ADQUISICIONES</t>
  </si>
  <si>
    <t>A. INFORMACIÓN GENERAL DE LA ENTIDAD</t>
  </si>
  <si>
    <t>Nombre</t>
  </si>
  <si>
    <t>ALCALDIA DISTRITAL DE RIOHACHA</t>
  </si>
  <si>
    <t xml:space="preserve">El principal objetivo del Plan Anual de Adquisiciones es permitir que la entidad estatal aumente la probabilidad de lograr mejores condiciones de competencia a través de la participación de un mayor número de operadores económicos interesados en los procesos de selección que se van a adelantar durante el año fiscal, y que el Estado cuente con información suficiente para realizar compras coordinadas. </t>
  </si>
  <si>
    <t>Dirección</t>
  </si>
  <si>
    <t xml:space="preserve">Calle 2 No. 8-38 </t>
  </si>
  <si>
    <t>Teléfono</t>
  </si>
  <si>
    <t>7272400 - 7272333</t>
  </si>
  <si>
    <t>Página web</t>
  </si>
  <si>
    <t>www.riohacha-laguajira.gov.co</t>
  </si>
  <si>
    <t>Misión y visión</t>
  </si>
  <si>
    <r>
      <rPr>
        <b/>
        <sz val="11"/>
        <color indexed="8"/>
        <rFont val="Calibri"/>
        <family val="2"/>
      </rPr>
      <t>MISIÓN: M</t>
    </r>
    <r>
      <rPr>
        <sz val="11"/>
        <color indexed="8"/>
        <rFont val="Calibri"/>
        <family val="2"/>
      </rPr>
      <t xml:space="preserve">ejorar la calidad de vida de nuestra comunidad y la atención al visitantes, promoviendo inversiones estratégica y generando la participación ciudadana en
el proceso de desarrollo local: en lo ambiental, económico, social e institucional con enfoque de derechos, diferencial y territorial; en garantía de salvaguardar la riqueza
ecológica, cultural y turística, sin ningún tipo de exclusión, para así garantizar el disfrute de nuestro territorio, ejercer nuestros derechos y cumplir nuestros deberes como
ciudadanos. </t>
    </r>
    <r>
      <rPr>
        <b/>
        <sz val="11"/>
        <color indexed="8"/>
        <rFont val="Calibri"/>
        <family val="2"/>
      </rPr>
      <t xml:space="preserve">VISIÓN: </t>
    </r>
    <r>
      <rPr>
        <sz val="11"/>
        <color indexed="8"/>
        <rFont val="Calibri"/>
        <family val="2"/>
      </rPr>
      <t xml:space="preserve"> En el 2019 Riohacha se posicionará como un destino Turístico, Educada, Inteligente, sostenible, Productiva, urbanísticamente ordenada y consolidada social y económicamente tanto en lo urbano como en lo rural, con equidad e inclusión para todos los ciudadanos, desde un enfoque de derechos humanos, diferencial y territorial, como actores del desarrollo y en perspectiva de la construcción de paz.</t>
    </r>
  </si>
  <si>
    <t>Perspectiva estratégica</t>
  </si>
  <si>
    <t>N/A</t>
  </si>
  <si>
    <t>Información de contacto</t>
  </si>
  <si>
    <t>JOSE RAMIRO BERMUDEZ COTES</t>
  </si>
  <si>
    <t xml:space="preserve">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 </t>
  </si>
  <si>
    <t>Valor total del PAA</t>
  </si>
  <si>
    <t>Límite de contratación menor cuantía</t>
  </si>
  <si>
    <t>Límite de contratación mínima cuantía</t>
  </si>
  <si>
    <t>Fecha de última actualización del PAA</t>
  </si>
  <si>
    <t>B. ADQUISICIONES PLANEADAS</t>
  </si>
  <si>
    <t>Códigos UNSPSC</t>
  </si>
  <si>
    <t>Descripción</t>
  </si>
  <si>
    <t>Fecha estimada de inicio de proceso de selección</t>
  </si>
  <si>
    <t>Duración estimada del contrato</t>
  </si>
  <si>
    <t xml:space="preserve">Modalidad de selección </t>
  </si>
  <si>
    <t>Fuente de los recursos</t>
  </si>
  <si>
    <t>Valor total estimado</t>
  </si>
  <si>
    <t>Valor estimado en la vigencia actual</t>
  </si>
  <si>
    <t>¿Se requieren vigencias futuras?</t>
  </si>
  <si>
    <t>Estado de solicitud de vigencias futuras</t>
  </si>
  <si>
    <t>Datos de contacto del responsable</t>
  </si>
  <si>
    <t>PRESTACION DE SERVICIOS PROFESIONALES Y TECNICOS PARA FORTALECER LOS PROCESOS ADMINISTRATIVOS Y CONTRACTUALES DE LA SECRETARIA GENERAL Y GESTION ADMINISTRATIVA DEL  DISTRITO DE RIOHACHA</t>
  </si>
  <si>
    <t>ENERO</t>
  </si>
  <si>
    <t>11 MESES</t>
  </si>
  <si>
    <t>CONTRATACION DIRECTA</t>
  </si>
  <si>
    <t>IPF - SGPF</t>
  </si>
  <si>
    <t>KATYNA LILIANA FREYLE RAMOS , Secretaria General y Gestion Administrativa, calle  2 No 8 -38, telefono: 7272333 extension 103</t>
  </si>
  <si>
    <t>ARRIENDOS DE INMUEBLES PARA FUNCIONAMIENTO DE ALGUNAS SEDES DE SECRETARÍAS DEL DISTRITO DE RIOHACHA</t>
  </si>
  <si>
    <t>12  MESES</t>
  </si>
  <si>
    <t>IPF</t>
  </si>
  <si>
    <t>CONTRATACION  DEL SERVICIO DE TRANSPORTE PUBLICO ESPECIAL PARA EL DESARROLLO DEL EJERCICIO DE LAS LABORES DELALCALDESA Y DE LAS DIFERENTES DEPENDENCIAS DEL DISTRIOT DE RIOHACHA</t>
  </si>
  <si>
    <t>7  MESES</t>
  </si>
  <si>
    <t>SELECION ABREVIADA MENOR CUANTIA</t>
  </si>
  <si>
    <t>PRESTACION DE SERVICIOS  TEMPORALES DE ASISTENCIA TECNICA Y SERVICIOS GENERALES PARA EL FORTALECIMIENTO A LA GESTION  INSTITUCIONAL DE LA ALCALDIA DISTRITAL DE RIOHACHA.</t>
  </si>
  <si>
    <t>8 meses</t>
  </si>
  <si>
    <t>PRESTACIÓN DE SERVICIO DE FUMIGACIÓN Y CONTROL DE ROEDORES EN LAS INSTALACIONES DEL PALACIO MUNICIPAL, OFICINA DE CULTURA, CENTRO DE ATENCIÓN TRIBUTARIA (CDAT), SECRETARÍA DE SALUD, UNIDAD DE ATENCIÓN A VÍCTIMAS, SECRETARÍA DE DESARROLLO SOCIAL , SECRETARÍA DE TURISMO Y DESARROLLO ECONÓMICO,  ARCHIVO CENTRAL, CASA DE JUSTICIA,  SECRETARÍA DE EDUCACIÓN Y CULTURA, SISBEN .</t>
  </si>
  <si>
    <t>MINIMA CUANTIA</t>
  </si>
  <si>
    <t>MANTENIMIENTO PREVENTIVO Y CORRECTIVO DE LOS SISTEMAS DE AIRE ACONDICIONADO EN LAS DIFERENTES DEPENDENCIAS DE LA ALCALDIA DISTRITAL DE RIOHACHA</t>
  </si>
  <si>
    <t>10  MESES</t>
  </si>
  <si>
    <t>SUMINISTRO DE FOTOCOPIAS,  TONER  Y  RECARGAS DE LOS MISMO PARA LOS EQUIPOS  DE COMPUTOS DE LA ADMINISTRACION DISTRITAL  DE RIOHACHA</t>
  </si>
  <si>
    <t> 92121500</t>
  </si>
  <si>
    <t xml:space="preserve">PRESTACION DE SERVICIO DE VIGILANCIA Y SEGURIDAD PRIVADA PERMANENTE EN LAS INSTALACIONES DEL PALACIO DISTRITAL, CASA DE LA GUAJIRIDAD, CENTRO DE ATENCION  TRIBUTARIA CDAT, SECRETARIA DE SALUD, SECRETARIA DE EDUCACION Y CULTURA, SECRETARIA DE DESARROLLO SOCIAL , SECRETARIA DE TURISMO Y DESARROLLO ECONOMICO, CASA DE JUSTICIA, CASA LUDICA, UNIDADES DE NEGOCIOS DIGITALES  Y ABIERTAS  "UNDAS", PUNTOS VIVE DIGITAL, OFICINA UNIDAD DE DEPORTES UNDEPORTES LOS CDI (CENTROS DE DESARROLLO INFANTIL), CIC (CENTRO DE INTEGRACION CIUDADANA) </t>
  </si>
  <si>
    <t>LICITACION PUBLICA</t>
  </si>
  <si>
    <t xml:space="preserve">IPF </t>
  </si>
  <si>
    <t>SERVICIO DE MENSAJERÍA Y CORRESPONDENCIA EXPRESA A NIVEL REGIONAL Y NACIONAL</t>
  </si>
  <si>
    <t>11  MESES</t>
  </si>
  <si>
    <t xml:space="preserve">AUNAR ESFUERZOS PARA LA INHUMACIÓN, AUTOPSIAS Y GASTOS MORTUORIOS A LAS PERSONAS POBRES DE SOLEMNIDAD </t>
  </si>
  <si>
    <t xml:space="preserve"> CONVENIO </t>
  </si>
  <si>
    <t>43233200 </t>
  </si>
  <si>
    <t>ADQUISICION DE 150 LICENCIAS DE PROTECCION CONTRA VIRUS INFORMATICOS PARA LOS EQUIPOS DE CÓMPUTO UTILIZADOS EN LAS DIFERENTES DEPENDENCIAS DE LA ALCALDIA DISTRITAL DE RIOHACHA</t>
  </si>
  <si>
    <t>NA</t>
  </si>
  <si>
    <t>ADQUISICION DE POLIZA DE SEGURO DE VIDA GRUPO PARA EDILES DEL DISTRITO DE RIOHACHA</t>
  </si>
  <si>
    <t>12 MESES</t>
  </si>
  <si>
    <t>SELECCIÓN ABREVIADA</t>
  </si>
  <si>
    <t>SUMINISTRO DE  MATERIALES DE FERRETERÍA, PARA MANTENIMIENTO DE LAS INSTALACIONES DE LA ALCALDIA DISTRITAL DE RIOHACHA.</t>
  </si>
  <si>
    <t>ADQUISICION DE SEGURO DE VIDA PARA EL ALCALDE, PERSONERO Y CONCEJALES, POLIZA VIDA GRUPO PARA FUNCIONARIOS PUBLICOS, SEGURO CONTRA TODO RIESGO DE LOS BIENES MUEBLES E INMUEBLES Y POLIZA DE MANEJO GLOBAL SECTOR OFICIAL A NOMBRE DE LA ALCALDIA DISTRITAL DE RIOHACHA.</t>
  </si>
  <si>
    <t>SUMINISTRO DE PAPELERIA, ARTICULOS DE ESCRITORIO Y UTILES DE OFICINA PARA LAS DEPENDENCIAS DE LA ALCALDIA DISTRITAL DE RIOHACHA</t>
  </si>
  <si>
    <t>10 MESES</t>
  </si>
  <si>
    <t xml:space="preserve">MANTENIMIENTO DE LAS INSTALACIONES DONDE FUNCIONARAN LAS OFICINAS DEL SISBEN Y ESARROLLO SOCIAL </t>
  </si>
  <si>
    <t>8 MESES</t>
  </si>
  <si>
    <t>43211507  56101522  56101703</t>
  </si>
  <si>
    <t xml:space="preserve">COMPRA DE EQUIPOS Y MUEBLES DE OFICINA PARA LA ALCALDIA DISTRITAL DE RIOHACHA </t>
  </si>
  <si>
    <t>DOTACION DE VESTUARIO Y CALZADOS DE LABORES PARA LOS EMPLEADOS QUE DEVENGAN HASTA DOS SMLMV EN LA ALCADIA DEL DISTRITAL DE RIOHACHA- LA GUAJIRA  EN VIGENCIA 2018</t>
  </si>
  <si>
    <t>2 meses</t>
  </si>
  <si>
    <t>SUMINISTROS DE REPUESTOS Y ACCESOSRIOS DE COMPUTADORES PARA REALIZAR EL MANTENIMIENTO PREVENTIVO Y CORRECTIVO DE LOS COMPUTADORES ASIGNADAS A LOS DIFERENTES AREAS DE LA ALCALDIA DISTRITAL DE RIOHACHA.</t>
  </si>
  <si>
    <t> 80161506</t>
  </si>
  <si>
    <t xml:space="preserve">CONTRATO PARA LA ACTUALIZACION DE LOS ARCHIVOS DE GESTION PARA SU TRANSFERENCIAN AL ARCHIVO CENTRAL 100 MTS LINEALES </t>
  </si>
  <si>
    <t xml:space="preserve">SERVICIO DE TRANSPORTE PARA EL TRASLADO DE PRESOS A DIFERENTES DESTINOS DEL PAIS </t>
  </si>
  <si>
    <t> 72102900 </t>
  </si>
  <si>
    <t>ADECUACIÓN Y REMODELACIÓN DEL  BAÑO DEL SEGUNDO PISO,  Y DE LA CUBIERTA  DE LA OFICINA DE AFRO DESCENDIENTE, OFICINA DE ALMACÉN DEL PALACIO DISTRITAL DE RIOHACHA.</t>
  </si>
  <si>
    <t>4 MESES</t>
  </si>
  <si>
    <t>ADQUISICION DE UNA IMPRESORA  DE  CARNET PARA LA  IDENTIFICACION DE LOS FUNCIONARIO Y CONTRATISTAS  DE LA ALCALDIA DISTRITAL DE RIOHACHA, Y LOS SUMINISTROS REQUERIDOS POR LA IMPRESORA</t>
  </si>
  <si>
    <t>2 MESES</t>
  </si>
  <si>
    <t xml:space="preserve">MINIMA CUANTIA </t>
  </si>
  <si>
    <t>FORTALECIMIENTO DE LOS  ADMINISTRATIVOS EN LOS PROGRAMAS DE GESTIÓN DEL TALENTO HUMANO (BIENESTAR SOCIAL, CAPACITACIÓN, COMPETENCIAS Y SEGURIDAD Y SALUD EN EL TRABAJO) EN LA ALCALDÍA DISTRITAL DE RIOHACHA  LA GUAJIRA</t>
  </si>
  <si>
    <t>ACTUALIZACIÓN DEL SISTEMA ORFEO Y MANTENIMIENTO PREVENTIVO – CORRECTIVO DE COMPUTADORES E IMPRESORAS DE LAS DEPENDENCIAS DE LA ALCALDÍA DEL DISTRITO  DE RIOHACHA LA GUAJIRA</t>
  </si>
  <si>
    <t xml:space="preserve">10 MESES </t>
  </si>
  <si>
    <t xml:space="preserve">SISTEMA DE SEGURIDAD PARA EL ACCESO A LA INSTLACION </t>
  </si>
  <si>
    <t>SUMINISTRO DE ELEMENTOS DE CAFETERIA Y ASEO PARA EL APOYO A LA CALIDAD LABORAL DE LOS FUNCIONARIOS DE LA ADMINISTRACION DISTRITAL DE RIOHACHA.</t>
  </si>
  <si>
    <t>ACTUALIZACIÓN Y SOPORTE DEL SISTEMA DE INFORMACIÓN PARA LA ADMINISTRACIÓN PÚBLICA (SINAP) PARA EL FORTALECIMIENTO INSTITUCIONAL EN EL DISTRITO DE RIOHACHA.</t>
  </si>
  <si>
    <t>DIEGO LANAO, Secretario de  Hacienda y Gestion Financiera , calle  2 No 8 -38, telefono: 7272333 extension 102</t>
  </si>
  <si>
    <t>ASISTENCIA Y SOPORTE DE UN SISTEMA OPERATIVO DE RECAUDOS DE IMPUESTOS Y GESTION DE TRIBUTOS COMO APOYO A LA GESTION DE LA CASA DE ATENCION TRIBUTARIA (CDAT) EN EL DISTRITO DE RIOHACHA</t>
  </si>
  <si>
    <t>convenio con el IGAC, para actualizar el catastro del Distrito</t>
  </si>
  <si>
    <t>REGIMEN ESPECIAL</t>
  </si>
  <si>
    <t>Implementar las politicas de las NICSP</t>
  </si>
  <si>
    <t xml:space="preserve">SELECCIÓN ABREVIADA </t>
  </si>
  <si>
    <t>93161801 </t>
  </si>
  <si>
    <t xml:space="preserve">REVISION, COMPILACION, ACTUALIZACION Y ORGANIZACIÓN DEL ESTATUTO TRIBUTARIO DEL DISTRITO DE RIOHACHA - LA GUAJIRA </t>
  </si>
  <si>
    <t>MAYO</t>
  </si>
  <si>
    <t>6 meses</t>
  </si>
  <si>
    <t>SUMINISTRO DE MATERIALES, ELEMENTOS PUBLICTARIOS Y PLAN DE MEDIOS PARA EL CENTRO DE ATENCION TRIBUTARIA “CDAT” DEL DISTRITO DE RIOHACHA</t>
  </si>
  <si>
    <t xml:space="preserve">DICIEMBRE </t>
  </si>
  <si>
    <t>1 MES</t>
  </si>
  <si>
    <t xml:space="preserve">APOYO AL FORTALECIMIENTO DEL MERCADO LABORAL Y ASISTENCIA AL SERVICIO PUBLICO DE EMPLEO EN EL DISTRITO DE RIOHACHA, LA GUAJIRA </t>
  </si>
  <si>
    <t>IPF - SGPO</t>
  </si>
  <si>
    <t>OLGA MANJARREZ CUESTA, DIRECCION DE GESTION EMPRESARIAL Y COOP. INTER, NACIO.</t>
  </si>
  <si>
    <t xml:space="preserve">APOYO AL FORTALECIMIENTO EMPRESARIAL, EL EMPRENDIMIENTO Y LA COOPERACION  EN EL DISTRITO DE RIOHACHA </t>
  </si>
  <si>
    <t xml:space="preserve">FORTALECIMIENTO  DE LA GESTION EMPRESARIAL Y LA CREACION DE EMPRESA EN EL DISTRI TO DE RIOHACHA LA GUAJIRA </t>
  </si>
  <si>
    <t xml:space="preserve">FORTALECIMIENTO DE LA GESTION EMPRESARIAL Y CREACKION DE EMPRESAS EN EL DISTRITO DE RIOHACHA, LA GUAJIRA </t>
  </si>
  <si>
    <t>APOYO AL FORTALECIMIENTO EMPRESARIAL , EL EMPRENDIMIENTO Y LA  COOPERACION EN EL DISTRITO DE RIOHACHA</t>
  </si>
  <si>
    <t xml:space="preserve">IMPLEMENTACION DE ESTRATEGIAS QUE PERMITAN  LA OPERACIÓN DEL FONDO DE DESARROLLO ECONOMICO DE RIOHACHA " FONDER" EN EL DISTRITO DE RIOHACHA </t>
  </si>
  <si>
    <t xml:space="preserve">FORTALECIMIENTO DEL COMERCIO LOCAL POR MEDIO DE PROGRMAS, CAMPAÑAS Y ACTIVIDADES QUE GENEREN ACTIVACIONE COMERCIAL PARA LOS DIFERENTES SECTORES DE LA ECONOMIA DEL DISTRITO </t>
  </si>
  <si>
    <t xml:space="preserve">GESTIONAR RELACIONES DE COOPERACION NACIONAL E INTERNACIONAL CON ENFOQUE AL DESARROLLO ECONOMICO, SOCIAL, TURISTICOY CULTURAL DEL DISTRITO </t>
  </si>
  <si>
    <t>IMPLEMENTAR SEGUIMIENTO Y ACOMPAÑAMIENTO EMPRESARIAL A PROYECTOS GENERADOS POR ORGANISMOS DE COOPERACION NACIONAL E INTERNACIONAL, LOGRANDO UN FORTALECIMIENTO CONTINUO CON MIRAS A LA SOSTENIBILIDAD DE LOS MISMOS</t>
  </si>
  <si>
    <t>AUNAR ESFUERZOS Y VOLUNTADES PARA LA IMPLENTACION, PROMOCION Y POSICIONAMIENTO DE LA MARCA CIUDAD</t>
  </si>
  <si>
    <t>SGPO</t>
  </si>
  <si>
    <t>IVAN ALVEAR VELAIDEZ, Director de Turismo</t>
  </si>
  <si>
    <t xml:space="preserve">FORTALECIMIENTO PARA EL MEJORAMIENTO  DE INFRAESTURCUTRA Y PROMOCION  DE LA OFERTA TURISTICA EN EL DISTRITO DE RIOHACHA. IMPULSAR PROGRAMS DE SEÑALIZACION TURISTICA </t>
  </si>
  <si>
    <t>93141500 </t>
  </si>
  <si>
    <t>APOYO EN EL DESARROLLO DE ESTRATEGIAS PARA LA IMPLEMENTACION DE MARKETING TURISTICO EN LA PROMOCION , OFERTA Y CALIDAD TURISTICA EN EL DISTRI DE RIOHACHA</t>
  </si>
  <si>
    <t xml:space="preserve">ACTUALIZACION DEL INVENTARIO  TURISTICO DEL DISTRITO. REVISION  DE ATRACTIVOS TURISTICOS COMO COMPONENTES FUNDAMENTALES PARA EL DISEÑO DE PRODUCTOS Y AUMENTAR LA OFERTA DE PRODUCTOS TURISTICOS </t>
  </si>
  <si>
    <t xml:space="preserve">AUNAR ESFUERZOS PARA PROMOVER  LA FORMALIZACION Y EL ACCESO  A LA CALIDAD  TURISTICA Y PROPENDER POR LA MEJORA CONTINUA DEL SERVICIO Y CERTIFICAR EL CALIDAD TURISTICA EL DESTINO </t>
  </si>
  <si>
    <t xml:space="preserve">ESTRATEGIAS PARA DINAMIZAR ACCIONES DEL CORREDOR TURISTICO DEL CARIBE. GENERAR RELACIONAMIENTO  E INCLUSION DE RIOHACHA AL CONTEXTO  DE LA OFERTA DE PRODUCTOS DEL CARIBE </t>
  </si>
  <si>
    <t>DISEÑO E IMPLEMENTACION DE UN PROGRAMA DE CULTURA TURISTICA (CATEDRA DE TURISMO) QUE CONTEMPLE EL RECONOCIMIENTO  DE LOS ATRACTIVOS TURISTICOS E IDENTIDAD CULTURAL RESALTANDO LA RIQUEZA CULTURAL Y NATURAL.</t>
  </si>
  <si>
    <t xml:space="preserve">ESTRUCTURACION DE NUEVOS PRODUCTOS TURISTICOS ORIENTADOSAL FORTALECIMIENTO  DE COMUNIDADES CAMPESINAS E INDIGENAS. DISEÑOS Y PUESTA EN MARCHA DE PROGRAMAS PARA EL FORTALECIMIENTO  RURAL Y DE RANCHERIAS TURISTICAS </t>
  </si>
  <si>
    <t xml:space="preserve">PARTICIPACION EN EVENTOS FERIALES  ESPECIALIZADOS DEL NIVEL NACIONAL </t>
  </si>
  <si>
    <t xml:space="preserve">PROGRAMA DE IMPULSO AL FORTALECIMIENTO  DE LAS RELACIONES DE NIVLE TURISTICO ENTRE ARUBA Y RIOHACHA, CURAZACO ROHACHA A TRAVES DE LA EJECUCION  DE VIAJES DE FAMILIARIZACION  - FAM PARA PRESENTACION  DEL DESTINO  Y LA PARTICIPACION EN EVENTOS FERIALES  ESPECIALIZADOS </t>
  </si>
  <si>
    <t xml:space="preserve">MONTAJE DEL SISTEMA DE INFORMACION DE MOVILIDAD TURISTICA, GENERANDO LINEAS ESTADISTICOS. A TRAVES DE LA IMPLEMNTACION DE SITUR PARA EL DISTRITO </t>
  </si>
  <si>
    <t>DISEÑO E IMPLEMENTACIÓN DEL REGISTRO Y CLASIFICACIÓN  DE  USUARIOS DEL SERVICIO  DE EXTENSIÓN AGROPECUARIA EN EL DISTRITO DE RIOHACHA</t>
  </si>
  <si>
    <t>ENITH MEJIA MONROY, Direccon de Desarrollo Rural</t>
  </si>
  <si>
    <t>APOYO Y FORTALECIMIENTO DE PEQUEÑOS Y MEDIANOS  PRODUCTORES AGROPECUARIOS Y PESQUEROS PARA MEJORAR LA SEGURIDAD ALIMENTARIA  EN EL DISTRITO DE RIOHACHA</t>
  </si>
  <si>
    <t>APOYO PARA REALIZAR ACTIVIDADES DE PREVENCIÓN Y CONTROL DEL CARBÓN BACTERIDIANO Y LA ENCEFALITIS VENEZOLANA EN EL MUNICIPIO DE RIOHACHA- DEPARTAMENTO DE LA GUAJIRA.</t>
  </si>
  <si>
    <t>IMPLEMENTACIÓN DE ESTRATEGIAS DE PROMOCIÓN AGROPECUARIA Y PESQUERA EL DISTRITO DE RIOHACHA LA GUAJIRA.</t>
  </si>
  <si>
    <t>IMPLEMENTACIÓN DE ESTRATEGIAS PARA EL FORTALECIMIENTO DE PEQUEÑOS Y MEDIANOS PRODUCTORES QUE GENEREN SEGURIDAD ALIMENTARIA DEL DISTRITO DE RIOHACHA</t>
  </si>
  <si>
    <t>CONMEMORACION DE LA HERENCIA AFRICANA</t>
  </si>
  <si>
    <t>LEONARDO OCHOA, DIRECTOR AFRODESCENDIENTES</t>
  </si>
  <si>
    <t>CENSO Y CARACTERIZACION DE LA POBLACION AFRO DEL DISTRITO DE Riohacha</t>
  </si>
  <si>
    <t>CONSTRUCCION DE TRES  KIOSKOS COMUNITARIOS  AUTOCTONOS DE LAS COMUNIDADES NEGRAS</t>
  </si>
  <si>
    <t>FORTALECIMIENTO DE LA AUTORIDAD SANITARIA PARA LA GESTIÓN EN SALUD PÚBLICA DEL DISTRITO DE RIOHACHA - LA GUAJIRA</t>
  </si>
  <si>
    <t xml:space="preserve">10 meses </t>
  </si>
  <si>
    <t>Easy coljuego - SGPP - IPF</t>
  </si>
  <si>
    <t>VIVIANA FLOREZ BARROS , Secretario de Salud Distrital</t>
  </si>
  <si>
    <t>FORTALECIMIENTO DE LA DIMENSIÓN VIDA SALUDABLE Y CONDICIONES NO TRANSMISIBLE DEL DISTRITO DE RIOHACHA - LA GUAJIRA</t>
  </si>
  <si>
    <t>FORTALECIMIENTO DE LA DIMENSIÓN SALUD AMBIENTAL DEL DISTRITO DE RIOHACHA - LA GUAJIRA</t>
  </si>
  <si>
    <t>FORTALECIMIENTO DE LA DIMENSIÓN CONVIVENCIA SOCIAL Y SALUD MENTAL DEL DISTRITO DE RIOHACHA - LA GUAJIRA</t>
  </si>
  <si>
    <t>FORTALECIMIENTO DE LA DIMENSIÓN SEGURIDAD ALIMENTARIA Y NUTRICIONAL DEL DISTRITO DE RIOHACHA - LA GUAJIRA</t>
  </si>
  <si>
    <t>FORTALECIMIENTO DE LA DIMENSIÓN SEXUALIDAD, DERECHOS SEXUALES Y REPRODUCTIVOS DEL DISTRITO DE RIOHACHA - LA GUAJIRA</t>
  </si>
  <si>
    <t>FORTALECIMIENTO DE LA DIMENSIÓN VIDA SALUDABLE Y CONDICIONES TRANSMISIBLE DEL DISTRITO DE RIOHACHA - LA GUAJIRA</t>
  </si>
  <si>
    <t>FORTALECIMIENTO DE LA DIMENSIÓN SALUD Y AMBITO LABORAL DEL DISTRITO DE RIOHACHA - LA GUAJIRA</t>
  </si>
  <si>
    <t>FORTALECIMIENTO DE LA DIMENSIÓN SALUD PÚBLICA EN EMERGENCIAS Y DESASTRES DEL DISTRITO DE RIOHACHA - LA GUAJIRA</t>
  </si>
  <si>
    <t>FORTALECIMIENTO PARA LA GESTIÓN DE POBLACIONES VULNERABLES DEL DISTRITO DE RIOHACHA - LA GUAJIRA</t>
  </si>
  <si>
    <t>ACTUALIZACION DEL MANUAL DE CONTRATACION</t>
  </si>
  <si>
    <t xml:space="preserve">CONCURSO DE MERITOS </t>
  </si>
  <si>
    <t>RONAL PEREZ , Secretario de Salud Distrital</t>
  </si>
  <si>
    <t>FORTALECIMIENTO A LA PRESTACIÓN DE LOS SERVICIOS BIBLIOTECARIOS EN LA BIBLIOTECA PUBLICA COMUNA 10</t>
  </si>
  <si>
    <t>EPC</t>
  </si>
  <si>
    <t>NICOLAS LUBO MATALLANA, DIRECCION CULTURA</t>
  </si>
  <si>
    <t>DESARROLLO DEL PROGRAMA UNIDADES LOCALES DE CULTURA</t>
  </si>
  <si>
    <t>EPC, SGPC</t>
  </si>
  <si>
    <t>APOYO A LA REALIZACIÓN ACTIVIDADES ARTISTICAS Y CULTURALES EN EL MARCO DEL CARNAVAL DE RIOHACHA 2020</t>
  </si>
  <si>
    <t>EPC, SGPC, IPF</t>
  </si>
  <si>
    <t>APOYO A LA CELEBRACIÓN DE LAS FIESTAS DE LA VIRGEN DE LOS REMEDIOS</t>
  </si>
  <si>
    <t>FESTIVAL FRANCISCO EL HOMBRE 2020</t>
  </si>
  <si>
    <t>FESTIVAL RIO DE LA HACHA 2020</t>
  </si>
  <si>
    <t>EPC, IPF</t>
  </si>
  <si>
    <t>IMPLEMENTACIÓN DEL PROGRAMA DE CONCERTACIÓN CULTURAL PARA APOYAR LA CIRCULACIÓN ARTISTICA, FIESTAS Y EVENTO EN EL DISTRITO DE RIOHACHA</t>
  </si>
  <si>
    <t>REALIZAR OBRAS DE MANTENIMIENTO Y RESTAURACIÓN AL EDIFICIO DE LA ANTIGUA ADUANA</t>
  </si>
  <si>
    <t>Remodelación de la oficina de la Dirección de Asuntos Indígenas para mejorar prestación de servicios de la dirección.</t>
  </si>
  <si>
    <t>RBSGPRI</t>
  </si>
  <si>
    <t>CARMEN CECILIA ROMERO EPINAYU, Directora de Asuntos Indígenas Distrital</t>
  </si>
  <si>
    <t>Contratar servicios de transporte para facilitar y garantizar el deber misional de la Dirección Indígena.</t>
  </si>
  <si>
    <t xml:space="preserve">Fortalecimiento a las comunidades de los resguardos indígenas en la planificación y formulación de proyectos </t>
  </si>
  <si>
    <t>Fortalecimiento al Sistema Propio de Justicia de las  comunidades indígenas  wayuu del Distrito de Riohacha</t>
  </si>
  <si>
    <t>Contrato para la organización de los archivo de gestión para su transferencias al archivo central de 200 metros lineales</t>
  </si>
  <si>
    <t>Propios/ Presupuesto de la Nacion</t>
  </si>
  <si>
    <t>Contrato de reparaciones locativas para la parte interna y externa del archivo central</t>
  </si>
  <si>
    <t>Contratar el servicio de transporte de materiales para el mejoramiento 1 vivienda y construcción de 22 viviendas nuevas rurales en el Distrito de Riohacha.</t>
  </si>
  <si>
    <t xml:space="preserve">SGP </t>
  </si>
  <si>
    <t xml:space="preserve">JORGE PACHECO, Director de Medio Ambiente </t>
  </si>
  <si>
    <t> 77111600</t>
  </si>
  <si>
    <t>implementar estrategias de conservación ambiental en la cuenca media del rio Tapias</t>
  </si>
  <si>
    <t xml:space="preserve">Asistencia a la población desplazada y víctima del conflicto armado en ayudas  o  atención humanitaria inmediata (Hogar de paso - Transporte -Alimentario )  en  el Distrito  de Riohacha </t>
  </si>
  <si>
    <t>Ronal Gomez, Secretaria de Gobierno</t>
  </si>
  <si>
    <t xml:space="preserve">Apoyo para brindar asistencia y servicios funerarios a población  desplazada y/o victima del conflicto armado en el Distrito de Riohacha </t>
  </si>
  <si>
    <t xml:space="preserve">REGIMEN ESPECIAL </t>
  </si>
  <si>
    <t>SGP Lib. Inv</t>
  </si>
  <si>
    <t>Apoyo para lograr  atención integral  y asistencia a la reparación integral de las víctimas del conflicto armado con enfoque diferencial en el Distrito de Riohacha- La Guajira.</t>
  </si>
  <si>
    <t>IPF, SGP,SGPO</t>
  </si>
  <si>
    <t>Apoyo al funcionamiento del centro transitorio para brindar atención, prevención  y traslado de los  menores  infractores de la ley,  en el Distrito de Riohacha La guajira.</t>
  </si>
  <si>
    <t>SGPF</t>
  </si>
  <si>
    <t>Fortalecimiento a los organismos de seguridad (Policía, Ejercito, Cuerpo Técnico de Investigación de Fiscalía y Migración Colombia), a través de la adquisición vehículos (Motos. Carros) kits federales y elementos de oficinas en el Distrito de  Riohacha.</t>
  </si>
  <si>
    <t>COP</t>
  </si>
  <si>
    <t xml:space="preserve">Implementación de medida para la  prestación  y solución  pacifica de conflicto, tendientes a fortalecer el buen comportamiento,  sana convivencia y disminución de la violencia intrafamiliar en el Distrito de Riohacha </t>
  </si>
  <si>
    <t>Fortalecimiento institucional para la adopción de la politica pública de la población en condición de discapacidad en el Distrito de Riohacha.</t>
  </si>
  <si>
    <t>SGP</t>
  </si>
  <si>
    <t xml:space="preserve">Implementación de una campaña para el aprovechamiento del tiempo libre de jovenes en riesgo de violencia y delincuencia en el Distrito de Riohacha </t>
  </si>
  <si>
    <t>SGPO -SGPF</t>
  </si>
  <si>
    <t> 93141601 </t>
  </si>
  <si>
    <t xml:space="preserve">Fortalecimiento a las capacidades de  de los  servidores públicos de las Juntas de Acciones Comunales en el distrito de Riohacha  </t>
  </si>
  <si>
    <t>Apoyo a la Recuperación y preservación  del Espacio Público en el Distrito de Riohacha</t>
  </si>
  <si>
    <t>RBSGPF - RBDEFOSGPO - SGPO</t>
  </si>
  <si>
    <t>FORTALECIMIENTO PARA EL APROVECHAMIENTO, USO, SOSTENIMIENTO Y CONSTRUCCIÓN DE LAS CAPACIDADES TECNOLÓGICAS HACIA EL DESARROLLO DE HABILIDADES EN TECNOLOGÍAS DE LA INFORMACIÓN Y LA COMUNICACIÓN EN EL DISTRITO DE RIOHACHA, LA GUAJIRA</t>
  </si>
  <si>
    <t>OS CAR JUNCO, Director Tic´s (E )</t>
  </si>
  <si>
    <t xml:space="preserve">Convenio de apoyo interinstitucional con la Universidad de la Guajira, para apoyo a la realización de Auditoría, diferentes perfiles estudiantes de Últimos semestre. </t>
  </si>
  <si>
    <t xml:space="preserve">LUIS EDUARDO TORRES, Control Interno </t>
  </si>
  <si>
    <t> 721515</t>
  </si>
  <si>
    <t>Construcción de redes eléctricas en las comunidades de la zona rural y barrios subnormales de los Municipio de Riohacha, Manaure y Maicao en el Departamento de la Guajira. BPIN. 2019002440080</t>
  </si>
  <si>
    <t>MARZO</t>
  </si>
  <si>
    <t>9 MESES</t>
  </si>
  <si>
    <t>REGALIAS Fondo de compensación regional 60%</t>
  </si>
  <si>
    <t>KEIDER AGUSTIN FREYLE SARMIENTO. Secretario de Infraestructura y Servicios Públicos. obras@riohacha-laguajira.gov.co</t>
  </si>
  <si>
    <t>801015-801016-811017</t>
  </si>
  <si>
    <t>Interventoría técnica, administrativa y financiera al proyecto de Construcción de redes eléctricas en las comunidades de la zona rural y barrios subnormales de los Municipio de Riohacha, Manaure y Maicao en el Departamento de la Guajira. BPIN. 2019002440080</t>
  </si>
  <si>
    <t>CONCURSO DE MERITOS</t>
  </si>
  <si>
    <t>Apoyo a la supervisión  al proyecto de Construcción de redes eléctricas en las comunidades de la zona rural y barrios subnormales de los Municipio de Riohacha, Manaure y Maicao en el Departamento de la Guajira. BPIN. 2019002440080</t>
  </si>
  <si>
    <t> 93131600</t>
  </si>
  <si>
    <t>PROYECTO  FORTALECIMIENTO PARA EL ESTABLECIMIENTO DE ESTRATEGIAS PARA  LA OPERACIÓN FAMILIAS EN ACCION EN EL DISTRITO DE RIOHACHA</t>
  </si>
  <si>
    <t xml:space="preserve">ABRIL </t>
  </si>
  <si>
    <t>8  MESES</t>
  </si>
  <si>
    <t xml:space="preserve">SGPO LIBRE INVERSION </t>
  </si>
  <si>
    <t xml:space="preserve">NELLYS SOFIA BARROS  CASTRO, secretaria de Desarrollo Social </t>
  </si>
  <si>
    <t> 93141501</t>
  </si>
  <si>
    <t>IMPLEMENTACION DE ACCIONES PARA PROMOVER LOS DERECHOS DE COMUNIDAD LGTBI  EN EL DISTRITO DE RIOHACHA</t>
  </si>
  <si>
    <t>6 MESES</t>
  </si>
  <si>
    <t xml:space="preserve">SGPO RECURSOS  PROPIO </t>
  </si>
  <si>
    <t> 93141500</t>
  </si>
  <si>
    <t xml:space="preserve">APOYO AL FORTALECIMIENTO DE BIENESTAR INTEGRAL DE ADULTO MAYOR  EN CONDICION DE ABANDONO EN EL DISTRITO DE RIOHACHA </t>
  </si>
  <si>
    <t>IMPLEMENTACION DE ESTRATEGIA PARA LA GARANTIA DE LOS DERECHOS DE LOS NIÑOS Y NIÑAS Y ADOLECENTES.</t>
  </si>
  <si>
    <t xml:space="preserve">APOYO A LA OPERATIVIDAD DE LA CASA LUDICA DEL DISTRITO DE RIOHACHA </t>
  </si>
  <si>
    <t>DIAGNÓSTICO SITUACIONAL PARA LA CARACTERIZACIÓN DE LOS ESTABLECIMIENTOS EDUCATIVOS Y SUS SEDES DEL MUNICIPIO DE RIOHACHA, LA GUAJIRA</t>
  </si>
  <si>
    <t>1 mes</t>
  </si>
  <si>
    <t>CMA</t>
  </si>
  <si>
    <t>LILIANA RODRIGUEZ MOVIL, Secretaria de Educacion Distrital</t>
  </si>
  <si>
    <t>ADQUISICIÓN DE MENAJE, EQUIPOS Y UTENSILIOS PARA LOS RESTAURANTES ESCOLARES DE LOS CENTROS ETNOEDUCATIVOS DEL DISTRITO DE RIOHACHA, LA GUAJIRA</t>
  </si>
  <si>
    <t>APOYO A LA EDUCACIÓN INICIAL EN EL MARCO DE LA ATENCIÓN INTEGRAL A LA PRIMERA INFANCIA DEL DISTRITO DE RIOHACHA</t>
  </si>
  <si>
    <t>FORTALECIMIENTO PARA EL DESARROLLO DE ACCIONES QUE PROMUEVAN LA PARTICIPACIÓN Y EL EMPRENDIMIENTO DE LAS Y LOS JÓVENES EN EL DISTRITO DE RIOHACHA</t>
  </si>
  <si>
    <t>APOYO A LA OPERACIÓN Y FUNCIONAMIENTO DE LA CASA DE LA MUJER EMPODERADA EN EL DISTRITO DE RIOHACHA</t>
  </si>
  <si>
    <t>PROYECTO PARA LA SOCIALIZACIÓN Y DIVULGACIÓN DE LA ACTUALIZACIÓN DE LOS LINEAMIENTOS DE LA POLÍTICA PÚBLICA DE LA MUJER.</t>
  </si>
  <si>
    <t>PROYECTO PARA LA ACTUALIZACIÓN  DE LA POLÍTICA PÚBLICA DE INFANCIA Y ADOLESCENCIA</t>
  </si>
  <si>
    <t>CONSTRUCCIÓN DE MICRO ACUEDUCTOS EN LAS COMUNIDADES WAYUU DE AMUTKOU, MOCHOMANA, PACTAIN, SINMANA Y TABLAZO DEL RESGUARDO ALTA Y MEDIA GUAJIRA EN EL DISTRITO DE RIOHACHA</t>
  </si>
  <si>
    <t>ABRIL</t>
  </si>
  <si>
    <t>72111100 </t>
  </si>
  <si>
    <t>CONSTRUCCIÓN DE VIVIENDAS RURAL CON ENFOQUE DIFERENCIAL EN EL RESGUARDO DEL RESGUARDO ALTA Y MEDIA GUAJIRA EN EL DISTRITO DE RIOHACHA.</t>
  </si>
  <si>
    <t>CONSTRUCCIÓN DE REDES ELÉCTRICAS DE MEDIA Y BAJA TENSIÓN EN LAS COMUNIDADES INDÍGENAS WAYUU DE EL PASITO Y CANGREJITO DEL RESGUARDO ALTA Y MEDIA GUAJIRA EN EL DISTRITO DE RIOHACHA.</t>
  </si>
  <si>
    <t>SELECION ABREVIADA DE MENOR CUANTIA</t>
  </si>
  <si>
    <t>72141001 </t>
  </si>
  <si>
    <t>APOYO A LA MOVILIDAD DE LAS COMUNIDADES INDÍGENAS WAYUU EN LAS VÍAS Y TROCHAS QUE INTERCOMUNICAN EL RESGUARDO ALTA Y MEDIA GUAJIRA EN EL DISTRITO DE RIOHACHA.</t>
  </si>
  <si>
    <t>ESTUDIOS Y DISEÑOS PARA CONSTRUCCIÓN DE UN PUENTE VIAL EN EL ARROYO MULAKI, SECTOR DE CUCURUMANA DEL RESGUARDO ALTA Y MEDIA GUAJIRA EN EL DISTRITO DE RIOHACHA.</t>
  </si>
  <si>
    <t>3 MESES</t>
  </si>
  <si>
    <t>95121700 </t>
  </si>
  <si>
    <t xml:space="preserve">DISEÑO DEL CENTRO DE ACOPIO DEL DISTRITO DE RIOHACHA </t>
  </si>
  <si>
    <t>TRANSFERENCIAS NACIONALES</t>
  </si>
  <si>
    <t>CONSTRUCCIÓN DE PLACA HUELLA ZONA RURAL DEL DISTRITO DE RIOHACHA</t>
  </si>
  <si>
    <t>CONSTRUCCIÓN DE CANCHA POLIFUNCIONAL, CERRAMIENTO EN MALLA, GIMNASIO BIOSALUDABLE Y PLAZOLETA EN EL CORREGIMIENTO DE MONGUI</t>
  </si>
  <si>
    <t>ADECUACIÓN Y MEJORAMIENTO DEL ANTIGUO CAIMEG PARA FUNCIONAMIENTO DE LA CASA DE LA JUVENTUD</t>
  </si>
  <si>
    <t>CONSTRUCCIÓN DE PARQUE BIOSALUDABLE CON INCLUSIÓN A PERSONAS CON DISCAPACIDAD</t>
  </si>
  <si>
    <t>3MESES</t>
  </si>
  <si>
    <t>93151500 </t>
  </si>
  <si>
    <t>CREACION DE LA EMPRESA SE OPERACION Y MANTENIMIENTO DE LOS SISTEMAS DE ACUEDUCTO Y ALCANTARILLADO DE LAS COMUNIDADES RURALES DEL DISTRITO DE RIOHACHA</t>
  </si>
  <si>
    <t xml:space="preserve">6  MESES </t>
  </si>
  <si>
    <t>ADECUACIÓN, MEJORAMIENTO Y MANTENIMIENTO DE LOS SISTEMAS DE MICRO ACUEDUCTOS DE LAS COMUNIDADES INDÍGENAS DE JUYATPANA, BETANIA,SANTA CLARA, HAMACA, TOLDA, MONGUI Y NUEVA LUCHA DEL DISTRITO DE RIOHACHA</t>
  </si>
  <si>
    <t>MANTENIMIENTO, REPOSICIÓN Y/O INSTALACIÓN DE TRANSFORMADORES EN BARRIOS SUBNORMALES</t>
  </si>
  <si>
    <t>MANTENIMIENTO PREVENTIVO Y CORRECTIVO DE PAVIMENTO RIGIDO, (JUNTAS DE DILATACIÓN, EN LA CARRERA 4, DESDE LA CALLE 23 HASTA LA 40 – CALLE 37 ENTRE CARRERAS 4 Y 7), DEL DISTRITO DE RIOHACHA, LA GUAJIRA</t>
  </si>
  <si>
    <t>6MESES</t>
  </si>
  <si>
    <t>MANTENIMIENTO DE LOS SITEMAS DE RECOLECCION ALTERNOS MEDIANTE LA DISPOSICION FINAL DE LAS AGUAS RESIDUALES DE LA COMUNA DIEZ DEL DISTRITO DE RIOHACHA .</t>
  </si>
  <si>
    <t>4MESES</t>
  </si>
  <si>
    <t>ADECUACION DE LAS INSTALACIONES ELECTRICAS DE BAJA TENSION E ILUMINACION DEL PARQUE PADILLA DEL DISTRITO DE RIOHACHA</t>
  </si>
  <si>
    <t>80101600 </t>
  </si>
  <si>
    <t>DISEÑO Y CONSULTORIA DEL SISTEMA ELECTRICO DEL CDI ISHAMANA DEL DISTRITO DE RIOHACHA</t>
  </si>
  <si>
    <t>OBRAS DE ADECUACION EN ESCENARIOS DEPORTIVOSTIPO CIC EN LA ZONA RURAL DEL DISTRITO</t>
  </si>
  <si>
    <t>ACTUALIZACION DE ESTUDIOS Y DISEÑOS DEL SISTEMA DE ALCANTARILLADO DEL CORREGIMIENTO DE TIGRERAS</t>
  </si>
  <si>
    <t>MANTENIMIENTO Y OPTIMIZACION DEL SISTEMA DE ACUEDUCTO Y ALCANTARILLADO DEL CORREGIMIENTO DE CAMARONES</t>
  </si>
  <si>
    <t xml:space="preserve">CONSTRUCCION DE PAVIMENTO EN CONCRETO RIGIDO EN EK BARRIO SAN MARTIN DE LOBA – I ETAPA </t>
  </si>
  <si>
    <t>ANALISIS DE LA VULNERABILIDAD ENERGETICA, IDENTIFICACION DE USUARIOS Y ASPECTOS TECNICOS  PARA LA INSTALACION DE PLANTAS SOLARES FOTOVOLTAICAS EN VIVIENDAS PRIORIZADAS EN SECTORES RURALES NO INTERCONECTADOS DEL DISTRITO DE RIOHACHA</t>
  </si>
  <si>
    <t>ESTUDIO DE FACTIBILIDAD TECNICA OPERATIVA Y JURIDICA PARA LA CREACION Y HABILITACION DE LA TERMINAL DE TRANSPORTE DEL DISTRITO DE RIOHACHA</t>
  </si>
  <si>
    <t>MEJORAMIENTO DE CENTROS DE DESARROLLO INFANTIL CDI SEDE LOS DESEOS Y SAN JUDAS TADEO EN EL DISTRITO DE RIOHACHA</t>
  </si>
  <si>
    <t>ACTUALIZACION DEL PLAN MAESTRO DE MOVILIDAD DEL DISTRITO DE RIOHACHA</t>
  </si>
  <si>
    <t>8MESES</t>
  </si>
  <si>
    <t>ADECUACION Y MEJORAMIENTO EN LAS INFRAESTRUCTURAS DEL EDIFICIO DE LA ALCALDIA DE EL DISTRITO TURISTICO DE RIOHACHA, LA GUAJIRA</t>
  </si>
  <si>
    <t xml:space="preserve">IMPLEMENTACIÓN DE LA NUEVA METODOLOGÍA DEL SISTEMA ÚNICO DE POTENCIALES BENEFICIARIOS PARA PROGRAMAS SOCIALES SISBEN IV EN EL DISTRITO DE RIOHACHA </t>
  </si>
  <si>
    <t>9 meses</t>
  </si>
  <si>
    <t>SGPO  - SGP</t>
  </si>
  <si>
    <t xml:space="preserve">FADNER FONSECA, Secreatio de Planeacion Distrital </t>
  </si>
  <si>
    <t>IMPLEMENTACIÓN DE ACCIONES PARA MANTENER ACTUALIZADA LA ESTRATIFICACIÓN SOCIECONÓMICA DEL DISTRITO DE RIOHACHA – LA GUAJIRA</t>
  </si>
  <si>
    <t>SGPO - CE</t>
  </si>
  <si>
    <t>IMPLEMENTACIÓN DE ACTIVIDADES ORIENTADAS A LA PROETCCIÓN DE LOS BAÑISTAS EN LA PLAYA URBANA DEL DISTRITO DE RIOHACHA, LA GUAJIRA</t>
  </si>
  <si>
    <t>06  mes(es)</t>
  </si>
  <si>
    <t>ITG</t>
  </si>
  <si>
    <t>NO</t>
  </si>
  <si>
    <t xml:space="preserve">MIGUEL ANDRES PITRE, Secretario de Gobierno Distrital </t>
  </si>
  <si>
    <t>FORTALECIMIENTO DEL CUERPO DE BOMBEROS PARA LA PRESTACIÓN DEL SERVICIO PUBLICO ESENCIAL EN GESTIÓN INTEGRAL DE RIESGOS Y ATENCIÓN DE DESASTRES ENE LE DISTRITO DE RIOHACHA, LA GUAJIRA</t>
  </si>
  <si>
    <t>07  mes(es)</t>
  </si>
  <si>
    <t>SB -IPF</t>
  </si>
  <si>
    <t>APOYO AL PROGRAMA "DEMOCRACIA PARTICIPATIVA, SOSTENIBILIDAD COMUNITARIA PARA LA PAZ TERRITORIAL" EN EL DISTRITO DE RIOHACHA - LA GUAJIRA</t>
  </si>
  <si>
    <t>SGP - SGPO - IPF</t>
  </si>
  <si>
    <t xml:space="preserve">APOYO A LA ATENCIÓN TRANSITORIA Y LOS TRASLADOS
DE LOS MENORES INFRACTORES A CENTROS DE INTERNAMIENTO
ESPECIALIZADOS AUTORIZADOS POR EL SISTEMA DE  RESPONSABILIDAD PENAL PARA EL DISTRITO DE RIOHACHA 
</t>
  </si>
  <si>
    <t xml:space="preserve">8 MESES </t>
  </si>
  <si>
    <t xml:space="preserve">ITG Impuesto por Transporte
de Gasoducto
</t>
  </si>
  <si>
    <t>195.920,000,oo</t>
  </si>
  <si>
    <t>Fortalecimiento para el aprovechamiento, uso, sostenimiento y construcción de las capacidades tecnológicas hacia el desarrollo de habilidades en tecnologías de la información y la comunicación en el distrito  Riohacha</t>
  </si>
  <si>
    <t>ANDRÉS FELIPE ROMERO MADERO, Director de Turismo Distrital</t>
  </si>
  <si>
    <t xml:space="preserve">ASISTENCIA A LA POBLACION EN CONDICION DE VULNERABILIDAD CON EL OBJETIVO  DE PREVENIR Y MITIGAR LOS EFECTOS DEL CORONAVIRUS - COVID 19EN EL DISTRITO DE RIOHACHA LA GUAJIRA </t>
  </si>
  <si>
    <t xml:space="preserve">Fortalecimiento Técnico para el Ordenamiento Territorial del Distrito de Riohacha por valor </t>
  </si>
  <si>
    <t>PRESTACION DE SERVICIOS PROFESIONALES Y TECNICOS PARA FORTALECER LOS PROCESOS ADMINISTRATIVOS  DE LA ALCALDIA DEL  DISTRITO DE RIOHACHA</t>
  </si>
  <si>
    <t>mayo</t>
  </si>
  <si>
    <t>PRESTACIÓN DE SERVICIOS PROFESIONALES DE APOYO COMO EXPERTO EN TEMAS DE SERVICIOS PUBLICO DOMICILIARIOS, PARA EL FORTALECIMIENTO EN LA GESTIÓN DE LA SECRETARÍA DE PLANEACIÓN DEL DISTRITO DE RIOHACHA, LA GUAJIRA.</t>
  </si>
  <si>
    <t>7 meses</t>
  </si>
  <si>
    <t xml:space="preserve">contratacion directa </t>
  </si>
  <si>
    <t xml:space="preserve"> SGPF</t>
  </si>
  <si>
    <t>APOYO A LA REALIZACIÓN DE LOS JUEGOS DEPORTIVOS Y RECREATIVOS SUPÉRATE INTERCOLEGIADOS 2020 EN EL DISTRITO DE RIOHACHA – LA GUAJIRA.</t>
  </si>
  <si>
    <t>junio</t>
  </si>
  <si>
    <t>regimen especial</t>
  </si>
  <si>
    <r>
      <t xml:space="preserve">Sgpd SGP Deportes </t>
    </r>
    <r>
      <rPr>
        <b/>
        <sz val="12"/>
        <color theme="1"/>
        <rFont val="Arial"/>
        <family val="2"/>
      </rPr>
      <t xml:space="preserve"> </t>
    </r>
  </si>
  <si>
    <t xml:space="preserve">NEIL PEREZ,Director de UNDEPORTES </t>
  </si>
  <si>
    <t>80101501 </t>
  </si>
  <si>
    <t>APOYO A LA FORMALIZACIÓN Y EMPRENDIMIENTO DE MICRO-EMPRESARIOS Y EMPRENDEDORES DEL DISTRITO DE RIOHACHA</t>
  </si>
  <si>
    <t xml:space="preserve">OLGA MANJARRES, Directora de Desarrollo empresarial </t>
  </si>
  <si>
    <t xml:space="preserve">  </t>
  </si>
  <si>
    <t xml:space="preserve"> FORTALECIMIENTO ETNO CULTURAL DE USOS Y COSTUMBRE DE COMUNIDADES INDIGENAS DEL DISTRITO DE RIOHACHA -LA GUAJIRA</t>
  </si>
  <si>
    <t>JULIO</t>
  </si>
  <si>
    <t>MIGUEL ANDRES PITRE , Secretario  de Gobierno, calle  2 No 8 -38, telefono: 7272333 extension 103</t>
  </si>
  <si>
    <t>APOYO AL FORTALECIMIENTO EMPRESARIAL PARA EL DESARROLLO DEL SECTOR TURISMO EN EL DISTRITO DE  RIOHACHA</t>
  </si>
  <si>
    <t xml:space="preserve"> SGP</t>
  </si>
  <si>
    <t>FORTALECIMIENTO A UNIDADES PRODUCTIVAS AGROPECUARIAS-UPA DE PEQUEÑOS PRODUCTORES DE LA ZONA RURAL EN EL MARCO DE LA PANDEMIA CORONAVIRUS COVI-19 EN EL DISTRITO DE RIOHACHA</t>
  </si>
  <si>
    <t>enit mejia monroi , Secretaria  de Turisimo y desarrollo economico</t>
  </si>
  <si>
    <t>IMPLEMENTACION DE ESTRATEGIAS Y ACTIVIDADES PARA EL DESARROLLO Y ATENCION INTEGRAL DE LOS NIÑOS, NIÑAS  JOVENES Y ADOLECENTES EN EL DISTRITO DE RIOHACHA</t>
  </si>
  <si>
    <t>NELLYS  BARROS CASTRO , Secretaria  de  desarrollo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</si>
</sst>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 #,##0;[Red]\-&quot;$&quot;\ #,##0"/>
    <numFmt numFmtId="42" formatCode="_-&quot;$&quot;\ * #,##0_-;\-&quot;$&quot;\ * #,##0_-;_-&quot;$&quot;\ * &quot;-&quot;_-;_-@_-"/>
    <numFmt numFmtId="44" formatCode="_-&quot;$&quot;\ * #,##0.00_-;\-&quot;$&quot;\ * #,##0.00_-;_-&quot;$&quot;\ * &quot;-&quot;??_-;_-@_-"/>
    <numFmt numFmtId="43" formatCode="_-* #,##0.00_-;\-* #,##0.00_-;_-* &quot;-&quot;??_-;_-@_-"/>
    <numFmt numFmtId="164" formatCode="_(&quot;$&quot;\ * #,##0_);_(&quot;$&quot;\ * \(#,##0\);_(&quot;$&quot;\ * &quot;-&quot;??_);_(@_)"/>
    <numFmt numFmtId="165" formatCode="&quot;$&quot;\ #,##0_);[Red]\(&quot;$&quot;\ #,##0\)"/>
    <numFmt numFmtId="166" formatCode="&quot;$&quot;\ #,##0.00_);[Red]\(&quot;$&quot;\ #,##0.00\)"/>
    <numFmt numFmtId="167" formatCode="_(* #,##0_);_(* \(#,##0\);_(* &quot;-&quot;??_);_(@_)"/>
  </numFmts>
  <fonts count="26" x14ac:knownFonts="1">
    <font>
      <sz val="11"/>
      <color theme="1"/>
      <name val="Calibri"/>
      <family val="2"/>
      <scheme val="minor"/>
    </font>
    <font>
      <sz val="11"/>
      <color theme="1"/>
      <name val="Calibri"/>
      <family val="2"/>
      <scheme val="minor"/>
    </font>
    <font>
      <b/>
      <sz val="12"/>
      <color theme="1"/>
      <name val="Calibri"/>
      <family val="2"/>
      <scheme val="minor"/>
    </font>
    <font>
      <b/>
      <sz val="12"/>
      <color theme="1"/>
      <name val="Arial Narrow"/>
      <family val="2"/>
    </font>
    <font>
      <sz val="12"/>
      <color theme="1"/>
      <name val="Arial Narrow"/>
      <family val="2"/>
    </font>
    <font>
      <b/>
      <sz val="11"/>
      <color theme="1"/>
      <name val="Calibri"/>
      <family val="2"/>
      <scheme val="minor"/>
    </font>
    <font>
      <sz val="11"/>
      <color theme="0"/>
      <name val="Calibri"/>
      <family val="2"/>
      <scheme val="minor"/>
    </font>
    <font>
      <u/>
      <sz val="11"/>
      <color theme="10"/>
      <name val="Calibri"/>
      <family val="2"/>
      <scheme val="minor"/>
    </font>
    <font>
      <sz val="10"/>
      <color theme="1"/>
      <name val="Calibri"/>
      <family val="2"/>
      <scheme val="minor"/>
    </font>
    <font>
      <u/>
      <sz val="10"/>
      <color theme="10"/>
      <name val="Calibri"/>
      <family val="2"/>
      <scheme val="minor"/>
    </font>
    <font>
      <b/>
      <sz val="11"/>
      <color indexed="8"/>
      <name val="Calibri"/>
      <family val="2"/>
    </font>
    <font>
      <sz val="11"/>
      <color indexed="8"/>
      <name val="Calibri"/>
      <family val="2"/>
    </font>
    <font>
      <sz val="10"/>
      <name val="Arial"/>
      <family val="2"/>
    </font>
    <font>
      <sz val="11"/>
      <name val="Calibri"/>
      <family val="2"/>
      <scheme val="minor"/>
    </font>
    <font>
      <sz val="11"/>
      <color theme="1"/>
      <name val="Tahoma"/>
      <family val="2"/>
    </font>
    <font>
      <sz val="11"/>
      <color rgb="FF000000"/>
      <name val="Calibri"/>
      <family val="2"/>
      <scheme val="minor"/>
    </font>
    <font>
      <sz val="11"/>
      <color rgb="FF000000"/>
      <name val="Calibri"/>
      <family val="2"/>
      <charset val="204"/>
    </font>
    <font>
      <sz val="11"/>
      <name val="Arial"/>
      <family val="2"/>
    </font>
    <font>
      <sz val="10"/>
      <color rgb="FF000000"/>
      <name val="Calibri"/>
      <family val="2"/>
      <scheme val="minor"/>
    </font>
    <font>
      <sz val="12"/>
      <color theme="1"/>
      <name val="Arial"/>
      <family val="2"/>
    </font>
    <font>
      <sz val="11"/>
      <color theme="1"/>
      <name val="Arial"/>
      <family val="2"/>
    </font>
    <font>
      <sz val="11"/>
      <color rgb="FF000000"/>
      <name val="Arial"/>
      <family val="2"/>
    </font>
    <font>
      <sz val="11"/>
      <color indexed="8"/>
      <name val="Arial"/>
      <family val="2"/>
    </font>
    <font>
      <b/>
      <sz val="10"/>
      <name val="Calibri"/>
      <family val="2"/>
      <scheme val="minor"/>
    </font>
    <font>
      <sz val="12"/>
      <name val="Arial"/>
      <family val="2"/>
    </font>
    <font>
      <b/>
      <sz val="12"/>
      <color theme="1"/>
      <name val="Arial"/>
      <family val="2"/>
    </font>
  </fonts>
  <fills count="7">
    <fill>
      <patternFill patternType="none"/>
    </fill>
    <fill>
      <patternFill patternType="gray125"/>
    </fill>
    <fill>
      <patternFill patternType="solid">
        <fgColor theme="4"/>
      </patternFill>
    </fill>
    <fill>
      <patternFill patternType="solid">
        <fgColor theme="5" tint="0.39997558519241921"/>
        <bgColor indexed="64"/>
      </patternFill>
    </fill>
    <fill>
      <patternFill patternType="solid">
        <fgColor indexed="9"/>
        <bgColor indexed="64"/>
      </patternFill>
    </fill>
    <fill>
      <patternFill patternType="solid">
        <fgColor theme="0"/>
        <bgColor indexed="64"/>
      </patternFill>
    </fill>
    <fill>
      <patternFill patternType="solid">
        <fgColor theme="7" tint="0.39997558519241921"/>
        <bgColor indexed="64"/>
      </patternFill>
    </fill>
  </fills>
  <borders count="2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s>
  <cellStyleXfs count="8">
    <xf numFmtId="0" fontId="0" fillId="0" borderId="0"/>
    <xf numFmtId="42"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6" fillId="2" borderId="0" applyNumberFormat="0" applyBorder="0" applyAlignment="0" applyProtection="0"/>
    <xf numFmtId="0" fontId="7" fillId="0" borderId="0" applyNumberFormat="0" applyFill="0" applyBorder="0" applyAlignment="0" applyProtection="0"/>
    <xf numFmtId="0" fontId="12" fillId="0" borderId="0"/>
    <xf numFmtId="0" fontId="16" fillId="0" borderId="0"/>
  </cellStyleXfs>
  <cellXfs count="140">
    <xf numFmtId="0" fontId="0" fillId="0" borderId="0" xfId="0"/>
    <xf numFmtId="0" fontId="2" fillId="0" borderId="0" xfId="0" applyFont="1"/>
    <xf numFmtId="42" fontId="0" fillId="0" borderId="0" xfId="1" applyFont="1"/>
    <xf numFmtId="42" fontId="0" fillId="0" borderId="0" xfId="0" applyNumberFormat="1"/>
    <xf numFmtId="0" fontId="0" fillId="0" borderId="0" xfId="0" applyAlignment="1">
      <alignment horizontal="center"/>
    </xf>
    <xf numFmtId="0" fontId="3" fillId="0" borderId="0" xfId="0" applyFont="1"/>
    <xf numFmtId="0" fontId="4" fillId="0" borderId="0" xfId="0" applyFont="1"/>
    <xf numFmtId="0" fontId="3" fillId="0" borderId="2" xfId="0" applyFont="1" applyBorder="1"/>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1" xfId="0" applyFont="1" applyBorder="1" applyAlignment="1">
      <alignment horizontal="center"/>
    </xf>
    <xf numFmtId="42" fontId="4" fillId="0" borderId="1" xfId="1" applyFont="1" applyBorder="1"/>
    <xf numFmtId="42" fontId="4" fillId="0" borderId="4" xfId="1" applyFont="1" applyBorder="1"/>
    <xf numFmtId="42" fontId="3" fillId="0" borderId="7" xfId="1" applyFont="1" applyBorder="1"/>
    <xf numFmtId="0" fontId="4" fillId="0" borderId="1" xfId="0" applyFont="1" applyFill="1" applyBorder="1" applyAlignment="1">
      <alignment horizontal="center"/>
    </xf>
    <xf numFmtId="42" fontId="4" fillId="0" borderId="1" xfId="1" applyFont="1" applyFill="1" applyBorder="1"/>
    <xf numFmtId="42" fontId="4" fillId="0" borderId="4" xfId="1" applyFont="1" applyFill="1" applyBorder="1"/>
    <xf numFmtId="0" fontId="4" fillId="0" borderId="5" xfId="0" applyFont="1" applyFill="1" applyBorder="1" applyAlignment="1">
      <alignment horizontal="center"/>
    </xf>
    <xf numFmtId="42" fontId="4" fillId="0" borderId="5" xfId="1" applyFont="1" applyFill="1" applyBorder="1"/>
    <xf numFmtId="42" fontId="4" fillId="0" borderId="6" xfId="1" applyFont="1" applyFill="1" applyBorder="1"/>
    <xf numFmtId="42" fontId="4" fillId="0" borderId="1" xfId="1" applyFont="1" applyFill="1" applyBorder="1" applyAlignment="1"/>
    <xf numFmtId="42" fontId="4" fillId="0" borderId="4" xfId="1" applyFont="1" applyFill="1" applyBorder="1" applyAlignment="1"/>
    <xf numFmtId="0" fontId="4" fillId="0" borderId="1" xfId="0" applyFont="1" applyFill="1" applyBorder="1" applyAlignment="1"/>
    <xf numFmtId="0" fontId="4" fillId="0" borderId="5" xfId="0" applyFont="1" applyFill="1" applyBorder="1" applyAlignment="1"/>
    <xf numFmtId="0" fontId="4" fillId="0" borderId="1" xfId="0" applyFont="1" applyFill="1" applyBorder="1" applyAlignment="1">
      <alignment wrapText="1"/>
    </xf>
    <xf numFmtId="0" fontId="4" fillId="0" borderId="1" xfId="0" applyFont="1" applyBorder="1" applyAlignment="1"/>
    <xf numFmtId="0" fontId="0" fillId="0" borderId="0" xfId="0" applyAlignment="1">
      <alignment wrapText="1"/>
    </xf>
    <xf numFmtId="0" fontId="0" fillId="0" borderId="0" xfId="0" applyAlignment="1">
      <alignment horizontal="center" wrapText="1"/>
    </xf>
    <xf numFmtId="0" fontId="5" fillId="0" borderId="0" xfId="0" applyFont="1" applyAlignment="1">
      <alignment horizontal="center"/>
    </xf>
    <xf numFmtId="0" fontId="0" fillId="0" borderId="10" xfId="0" applyBorder="1" applyAlignment="1">
      <alignment horizontal="center" wrapText="1"/>
    </xf>
    <xf numFmtId="0" fontId="0" fillId="0" borderId="11" xfId="0" applyFont="1" applyBorder="1" applyAlignment="1">
      <alignment horizontal="left" vertical="center" wrapText="1"/>
    </xf>
    <xf numFmtId="0" fontId="0" fillId="0" borderId="15" xfId="0" applyBorder="1" applyAlignment="1">
      <alignment horizontal="center" wrapText="1"/>
    </xf>
    <xf numFmtId="0" fontId="0" fillId="0" borderId="16" xfId="0" applyFont="1" applyBorder="1" applyAlignment="1">
      <alignment horizontal="left" vertical="center" wrapText="1"/>
    </xf>
    <xf numFmtId="0" fontId="8" fillId="0" borderId="16" xfId="0" quotePrefix="1" applyFont="1" applyBorder="1" applyAlignment="1">
      <alignment wrapText="1"/>
    </xf>
    <xf numFmtId="0" fontId="9" fillId="0" borderId="16" xfId="5" quotePrefix="1" applyFont="1" applyBorder="1" applyAlignment="1">
      <alignment wrapText="1"/>
    </xf>
    <xf numFmtId="0" fontId="0" fillId="0" borderId="19" xfId="0" applyFont="1" applyBorder="1" applyAlignment="1">
      <alignment horizontal="justify" vertical="center" wrapText="1"/>
    </xf>
    <xf numFmtId="0" fontId="0" fillId="0" borderId="16" xfId="0" applyBorder="1" applyAlignment="1">
      <alignment wrapText="1"/>
    </xf>
    <xf numFmtId="0" fontId="0" fillId="0" borderId="0" xfId="0" applyFill="1" applyAlignment="1">
      <alignment wrapText="1"/>
    </xf>
    <xf numFmtId="0" fontId="0" fillId="0" borderId="0" xfId="0" applyFill="1" applyAlignment="1">
      <alignment horizontal="center" wrapText="1"/>
    </xf>
    <xf numFmtId="0" fontId="5" fillId="0" borderId="16" xfId="0" applyFont="1" applyBorder="1" applyAlignment="1">
      <alignment wrapText="1"/>
    </xf>
    <xf numFmtId="164" fontId="0" fillId="0" borderId="16" xfId="0" applyNumberFormat="1" applyBorder="1" applyAlignment="1">
      <alignment wrapText="1"/>
    </xf>
    <xf numFmtId="164" fontId="0" fillId="0" borderId="16" xfId="0" applyNumberFormat="1" applyFont="1" applyBorder="1" applyAlignment="1">
      <alignment wrapText="1"/>
    </xf>
    <xf numFmtId="0" fontId="0" fillId="0" borderId="23" xfId="0" applyBorder="1" applyAlignment="1">
      <alignment horizontal="center" wrapText="1"/>
    </xf>
    <xf numFmtId="14" fontId="0" fillId="0" borderId="24" xfId="0" applyNumberFormat="1" applyBorder="1" applyAlignment="1">
      <alignment wrapText="1"/>
    </xf>
    <xf numFmtId="0" fontId="0" fillId="0" borderId="0" xfId="0" applyFont="1" applyAlignment="1">
      <alignment wrapText="1"/>
    </xf>
    <xf numFmtId="0" fontId="0" fillId="0" borderId="0" xfId="0" applyFont="1" applyAlignment="1">
      <alignment horizontal="center" wrapText="1"/>
    </xf>
    <xf numFmtId="0" fontId="6" fillId="2" borderId="10" xfId="4" applyFont="1" applyBorder="1" applyAlignment="1">
      <alignment horizontal="center" wrapText="1"/>
    </xf>
    <xf numFmtId="0" fontId="6" fillId="2" borderId="25" xfId="4" applyFont="1" applyBorder="1" applyAlignment="1">
      <alignment wrapText="1"/>
    </xf>
    <xf numFmtId="0" fontId="6" fillId="2" borderId="25" xfId="4" applyFont="1" applyBorder="1" applyAlignment="1">
      <alignment horizontal="center" wrapText="1"/>
    </xf>
    <xf numFmtId="0" fontId="6" fillId="2" borderId="11" xfId="4" applyFont="1" applyBorder="1" applyAlignment="1">
      <alignment wrapText="1"/>
    </xf>
    <xf numFmtId="0" fontId="0" fillId="0" borderId="19" xfId="0" applyFont="1" applyFill="1" applyBorder="1" applyAlignment="1">
      <alignment horizontal="center" vertical="center" wrapText="1"/>
    </xf>
    <xf numFmtId="0" fontId="14" fillId="0" borderId="19" xfId="0" applyFont="1" applyFill="1" applyBorder="1" applyAlignment="1">
      <alignment horizontal="center" vertical="center" wrapText="1"/>
    </xf>
    <xf numFmtId="0" fontId="0" fillId="0" borderId="19" xfId="0" applyFont="1" applyFill="1" applyBorder="1" applyAlignment="1">
      <alignment horizontal="center" wrapText="1"/>
    </xf>
    <xf numFmtId="0" fontId="0" fillId="0" borderId="19" xfId="0" applyFont="1" applyFill="1" applyBorder="1" applyAlignment="1">
      <alignment horizontal="center"/>
    </xf>
    <xf numFmtId="0" fontId="0" fillId="0" borderId="19" xfId="0" applyFont="1" applyFill="1" applyBorder="1" applyAlignment="1">
      <alignment horizontal="center" vertical="center"/>
    </xf>
    <xf numFmtId="0" fontId="15" fillId="0" borderId="19" xfId="0" applyFont="1" applyFill="1" applyBorder="1" applyAlignment="1">
      <alignment horizontal="center" vertical="center"/>
    </xf>
    <xf numFmtId="0" fontId="0" fillId="0" borderId="19" xfId="0" applyFill="1" applyBorder="1" applyAlignment="1">
      <alignment horizontal="center" wrapText="1"/>
    </xf>
    <xf numFmtId="0" fontId="0" fillId="0" borderId="19" xfId="0" applyBorder="1" applyAlignment="1">
      <alignment horizontal="center" vertical="center" wrapText="1"/>
    </xf>
    <xf numFmtId="0" fontId="17" fillId="0" borderId="19" xfId="0" applyFont="1" applyFill="1" applyBorder="1" applyAlignment="1">
      <alignment horizontal="center"/>
    </xf>
    <xf numFmtId="0" fontId="8" fillId="0" borderId="19" xfId="0" applyFont="1" applyFill="1" applyBorder="1" applyAlignment="1">
      <alignment horizontal="center" vertical="center" wrapText="1"/>
    </xf>
    <xf numFmtId="0" fontId="0" fillId="0" borderId="19" xfId="0" applyFill="1" applyBorder="1" applyAlignment="1">
      <alignment horizontal="center" vertical="center" wrapText="1"/>
    </xf>
    <xf numFmtId="0" fontId="0" fillId="0" borderId="19" xfId="0" applyBorder="1" applyAlignment="1">
      <alignment horizontal="center" wrapText="1"/>
    </xf>
    <xf numFmtId="0" fontId="19" fillId="0" borderId="19" xfId="0" applyFont="1" applyFill="1" applyBorder="1" applyAlignment="1">
      <alignment horizontal="center" vertical="center" wrapText="1"/>
    </xf>
    <xf numFmtId="0" fontId="14" fillId="0" borderId="19" xfId="0" applyFont="1" applyBorder="1" applyAlignment="1">
      <alignment horizontal="center" vertical="center" wrapText="1"/>
    </xf>
    <xf numFmtId="0" fontId="0" fillId="0" borderId="19" xfId="0" applyFill="1" applyBorder="1" applyAlignment="1">
      <alignment horizontal="center" vertical="center"/>
    </xf>
    <xf numFmtId="6" fontId="14" fillId="0" borderId="19" xfId="0" applyNumberFormat="1" applyFont="1" applyBorder="1" applyAlignment="1">
      <alignment horizontal="center" vertical="center" wrapText="1"/>
    </xf>
    <xf numFmtId="0" fontId="0" fillId="0" borderId="19" xfId="0" applyBorder="1" applyAlignment="1">
      <alignment horizontal="center" vertical="center"/>
    </xf>
    <xf numFmtId="167" fontId="22" fillId="4" borderId="19" xfId="2" applyNumberFormat="1" applyFont="1" applyFill="1" applyBorder="1" applyAlignment="1">
      <alignment horizontal="center" vertical="center" wrapText="1"/>
    </xf>
    <xf numFmtId="167" fontId="22" fillId="0" borderId="19" xfId="2" applyNumberFormat="1" applyFont="1" applyFill="1" applyBorder="1" applyAlignment="1">
      <alignment horizontal="center" vertical="center" wrapText="1"/>
    </xf>
    <xf numFmtId="167" fontId="22" fillId="0" borderId="19" xfId="2" applyNumberFormat="1" applyFont="1" applyFill="1" applyBorder="1" applyAlignment="1">
      <alignment horizontal="center" vertical="center"/>
    </xf>
    <xf numFmtId="0" fontId="22" fillId="4" borderId="19" xfId="0" applyFont="1" applyFill="1" applyBorder="1" applyAlignment="1">
      <alignment horizontal="center" wrapText="1"/>
    </xf>
    <xf numFmtId="167" fontId="22" fillId="4" borderId="19" xfId="2" applyNumberFormat="1" applyFont="1" applyFill="1" applyBorder="1" applyAlignment="1">
      <alignment horizontal="center"/>
    </xf>
    <xf numFmtId="0" fontId="22" fillId="4" borderId="19" xfId="0" applyFont="1" applyFill="1" applyBorder="1" applyAlignment="1">
      <alignment horizontal="center" vertical="center" wrapText="1"/>
    </xf>
    <xf numFmtId="0" fontId="0" fillId="4" borderId="19" xfId="0" applyFill="1" applyBorder="1" applyAlignment="1">
      <alignment horizontal="center" vertical="center" wrapText="1"/>
    </xf>
    <xf numFmtId="0" fontId="0" fillId="6" borderId="19" xfId="0" applyFill="1" applyBorder="1" applyAlignment="1">
      <alignment horizontal="center" vertical="center" wrapText="1"/>
    </xf>
    <xf numFmtId="0" fontId="17" fillId="0" borderId="19" xfId="0" applyFont="1" applyFill="1" applyBorder="1" applyAlignment="1">
      <alignment horizontal="center" vertical="center"/>
    </xf>
    <xf numFmtId="0" fontId="18" fillId="0" borderId="19" xfId="0" applyFont="1" applyFill="1" applyBorder="1" applyAlignment="1">
      <alignment horizontal="center" vertical="center" wrapText="1"/>
    </xf>
    <xf numFmtId="3" fontId="18" fillId="0" borderId="19" xfId="0" applyNumberFormat="1" applyFont="1" applyFill="1" applyBorder="1" applyAlignment="1">
      <alignment horizontal="center" vertical="center" wrapText="1"/>
    </xf>
    <xf numFmtId="4" fontId="18" fillId="0" borderId="19" xfId="0" applyNumberFormat="1" applyFont="1" applyFill="1" applyBorder="1" applyAlignment="1">
      <alignment horizontal="center" vertical="center" wrapText="1"/>
    </xf>
    <xf numFmtId="165" fontId="18" fillId="0" borderId="19" xfId="0" applyNumberFormat="1" applyFont="1" applyFill="1" applyBorder="1" applyAlignment="1">
      <alignment horizontal="center" vertical="center" wrapText="1"/>
    </xf>
    <xf numFmtId="0" fontId="8" fillId="0" borderId="19" xfId="0" applyFont="1" applyFill="1" applyBorder="1" applyAlignment="1">
      <alignment horizontal="center"/>
    </xf>
    <xf numFmtId="165" fontId="8" fillId="0" borderId="19" xfId="0" applyNumberFormat="1" applyFont="1" applyFill="1" applyBorder="1" applyAlignment="1">
      <alignment horizontal="center" vertical="center" wrapText="1"/>
    </xf>
    <xf numFmtId="0" fontId="23" fillId="0" borderId="19" xfId="4" applyFont="1" applyFill="1" applyBorder="1" applyAlignment="1">
      <alignment horizontal="center" vertical="center" wrapText="1"/>
    </xf>
    <xf numFmtId="167" fontId="23" fillId="0" borderId="19" xfId="2" applyNumberFormat="1" applyFont="1" applyFill="1" applyBorder="1" applyAlignment="1">
      <alignment horizontal="center" vertical="center" wrapText="1"/>
    </xf>
    <xf numFmtId="167" fontId="8" fillId="0" borderId="19" xfId="2" applyNumberFormat="1" applyFont="1" applyFill="1" applyBorder="1" applyAlignment="1">
      <alignment horizontal="center" vertical="center" wrapText="1"/>
    </xf>
    <xf numFmtId="14" fontId="0" fillId="0" borderId="19" xfId="0" applyNumberFormat="1" applyFont="1" applyFill="1" applyBorder="1" applyAlignment="1">
      <alignment horizontal="center" vertical="center" wrapText="1"/>
    </xf>
    <xf numFmtId="44" fontId="1" fillId="0" borderId="19" xfId="3" applyFont="1" applyFill="1" applyBorder="1" applyAlignment="1">
      <alignment horizontal="center" vertical="center" wrapText="1"/>
    </xf>
    <xf numFmtId="0" fontId="0" fillId="3" borderId="19" xfId="0" applyFont="1" applyFill="1" applyBorder="1" applyAlignment="1">
      <alignment horizontal="center" vertical="center" wrapText="1"/>
    </xf>
    <xf numFmtId="0" fontId="13" fillId="0" borderId="19" xfId="6" applyNumberFormat="1" applyFont="1" applyFill="1" applyBorder="1" applyAlignment="1">
      <alignment horizontal="center" vertical="center" wrapText="1"/>
    </xf>
    <xf numFmtId="165" fontId="1" fillId="0" borderId="19" xfId="3" applyNumberFormat="1" applyFont="1" applyFill="1" applyBorder="1" applyAlignment="1">
      <alignment horizontal="center" vertical="center" wrapText="1"/>
    </xf>
    <xf numFmtId="42" fontId="14" fillId="0" borderId="19" xfId="1" applyFont="1" applyFill="1" applyBorder="1" applyAlignment="1">
      <alignment horizontal="center" vertical="center" wrapText="1"/>
    </xf>
    <xf numFmtId="0" fontId="0" fillId="0" borderId="19" xfId="0" applyFont="1" applyFill="1" applyBorder="1" applyAlignment="1">
      <alignment horizontal="center" vertical="justify" wrapText="1"/>
    </xf>
    <xf numFmtId="44" fontId="1" fillId="0" borderId="19" xfId="3" applyFont="1" applyFill="1" applyBorder="1" applyAlignment="1">
      <alignment horizontal="center" vertical="center"/>
    </xf>
    <xf numFmtId="166" fontId="0" fillId="0" borderId="19" xfId="0" applyNumberFormat="1" applyFont="1" applyFill="1" applyBorder="1" applyAlignment="1">
      <alignment horizontal="center" wrapText="1"/>
    </xf>
    <xf numFmtId="0" fontId="15" fillId="0" borderId="19" xfId="7" applyFont="1" applyFill="1" applyBorder="1" applyAlignment="1">
      <alignment horizontal="center" vertical="center" wrapText="1"/>
    </xf>
    <xf numFmtId="166" fontId="0" fillId="0" borderId="19" xfId="0" applyNumberFormat="1" applyFont="1" applyFill="1" applyBorder="1" applyAlignment="1">
      <alignment horizontal="center" vertical="center" wrapText="1"/>
    </xf>
    <xf numFmtId="0" fontId="0" fillId="0" borderId="19" xfId="0" applyFill="1" applyBorder="1" applyAlignment="1">
      <alignment horizontal="center" vertical="justify" wrapText="1"/>
    </xf>
    <xf numFmtId="6" fontId="14" fillId="0" borderId="19" xfId="0" applyNumberFormat="1" applyFont="1" applyFill="1" applyBorder="1" applyAlignment="1">
      <alignment horizontal="center" vertical="center" wrapText="1"/>
    </xf>
    <xf numFmtId="0" fontId="18" fillId="3" borderId="19" xfId="0" applyFont="1" applyFill="1" applyBorder="1" applyAlignment="1">
      <alignment horizontal="center" vertical="center" wrapText="1"/>
    </xf>
    <xf numFmtId="0" fontId="20" fillId="0" borderId="19" xfId="0" applyFont="1" applyBorder="1" applyAlignment="1">
      <alignment horizontal="center"/>
    </xf>
    <xf numFmtId="0" fontId="21" fillId="0" borderId="19" xfId="0" applyFont="1" applyBorder="1" applyAlignment="1">
      <alignment horizontal="center" vertical="center" wrapText="1"/>
    </xf>
    <xf numFmtId="0" fontId="14" fillId="0" borderId="19" xfId="0" applyFont="1" applyBorder="1" applyAlignment="1">
      <alignment horizontal="center" vertical="center"/>
    </xf>
    <xf numFmtId="44" fontId="8" fillId="0" borderId="19" xfId="3" applyFont="1" applyFill="1" applyBorder="1" applyAlignment="1">
      <alignment horizontal="center" vertical="center" wrapText="1"/>
    </xf>
    <xf numFmtId="0" fontId="8" fillId="5" borderId="19" xfId="0" applyFont="1" applyFill="1" applyBorder="1" applyAlignment="1">
      <alignment horizontal="center" vertical="center" wrapText="1"/>
    </xf>
    <xf numFmtId="0" fontId="14" fillId="0" borderId="19" xfId="0" applyFont="1" applyFill="1" applyBorder="1" applyAlignment="1">
      <alignment horizontal="center" vertical="center"/>
    </xf>
    <xf numFmtId="167" fontId="22" fillId="4" borderId="19" xfId="2" applyNumberFormat="1" applyFont="1" applyFill="1" applyBorder="1" applyAlignment="1">
      <alignment horizontal="center" vertical="center"/>
    </xf>
    <xf numFmtId="0" fontId="21" fillId="6" borderId="19" xfId="0" applyFont="1" applyFill="1" applyBorder="1" applyAlignment="1">
      <alignment horizontal="center" vertical="center" wrapText="1"/>
    </xf>
    <xf numFmtId="0" fontId="12" fillId="3" borderId="19" xfId="0" applyFont="1" applyFill="1" applyBorder="1" applyAlignment="1">
      <alignment horizontal="center"/>
    </xf>
    <xf numFmtId="0" fontId="12" fillId="0" borderId="19" xfId="0" applyFont="1" applyFill="1" applyBorder="1" applyAlignment="1">
      <alignment horizontal="center"/>
    </xf>
    <xf numFmtId="0" fontId="8" fillId="0" borderId="19" xfId="0" applyFont="1" applyFill="1" applyBorder="1" applyAlignment="1">
      <alignment horizontal="center" vertical="justify" wrapText="1"/>
    </xf>
    <xf numFmtId="0" fontId="8" fillId="3" borderId="19" xfId="0" applyFont="1" applyFill="1" applyBorder="1" applyAlignment="1">
      <alignment horizontal="center" vertical="center" wrapText="1"/>
    </xf>
    <xf numFmtId="0" fontId="17" fillId="0" borderId="19" xfId="0" applyFont="1" applyBorder="1" applyAlignment="1">
      <alignment horizontal="center"/>
    </xf>
    <xf numFmtId="0" fontId="15" fillId="0" borderId="19" xfId="0" applyFont="1" applyBorder="1" applyAlignment="1">
      <alignment horizontal="center" vertical="center" wrapText="1"/>
    </xf>
    <xf numFmtId="0" fontId="17" fillId="3" borderId="19" xfId="0" applyFont="1" applyFill="1" applyBorder="1" applyAlignment="1">
      <alignment horizontal="center"/>
    </xf>
    <xf numFmtId="0" fontId="15" fillId="3" borderId="19" xfId="0" applyFont="1" applyFill="1" applyBorder="1" applyAlignment="1">
      <alignment horizontal="center" wrapText="1"/>
    </xf>
    <xf numFmtId="0" fontId="15" fillId="3" borderId="19" xfId="0" applyFont="1" applyFill="1" applyBorder="1" applyAlignment="1">
      <alignment horizontal="center" vertical="justify" wrapText="1"/>
    </xf>
    <xf numFmtId="4" fontId="0" fillId="0" borderId="19" xfId="0" applyNumberFormat="1" applyFont="1" applyFill="1" applyBorder="1" applyAlignment="1">
      <alignment horizontal="center" vertical="center"/>
    </xf>
    <xf numFmtId="0" fontId="0" fillId="3" borderId="19" xfId="0" applyFill="1" applyBorder="1" applyAlignment="1">
      <alignment horizontal="center" wrapText="1"/>
    </xf>
    <xf numFmtId="0" fontId="0" fillId="6" borderId="19" xfId="0" applyFill="1" applyBorder="1" applyAlignment="1">
      <alignment horizontal="center" wrapText="1"/>
    </xf>
    <xf numFmtId="0" fontId="19" fillId="0" borderId="19" xfId="0" applyFont="1" applyBorder="1" applyAlignment="1">
      <alignment horizontal="center"/>
    </xf>
    <xf numFmtId="0" fontId="24" fillId="3" borderId="19" xfId="0" applyFont="1" applyFill="1" applyBorder="1" applyAlignment="1">
      <alignment horizontal="center"/>
    </xf>
    <xf numFmtId="0" fontId="18" fillId="0" borderId="19" xfId="0" applyFont="1" applyFill="1" applyBorder="1" applyAlignment="1">
      <alignment vertical="center" wrapText="1"/>
    </xf>
    <xf numFmtId="0" fontId="8" fillId="0" borderId="19" xfId="0" applyFont="1" applyFill="1" applyBorder="1" applyAlignment="1">
      <alignment vertical="center" wrapText="1"/>
    </xf>
    <xf numFmtId="0" fontId="8" fillId="0" borderId="19" xfId="0" applyFont="1" applyFill="1" applyBorder="1" applyAlignment="1">
      <alignment horizontal="justify" vertical="justify" wrapText="1"/>
    </xf>
    <xf numFmtId="0" fontId="0" fillId="0" borderId="19" xfId="0" applyBorder="1"/>
    <xf numFmtId="4" fontId="15" fillId="0" borderId="19" xfId="0" applyNumberFormat="1" applyFont="1" applyBorder="1"/>
    <xf numFmtId="0" fontId="19" fillId="3" borderId="19" xfId="0" applyFont="1" applyFill="1" applyBorder="1" applyAlignment="1">
      <alignment wrapText="1"/>
    </xf>
    <xf numFmtId="0" fontId="3" fillId="0" borderId="8" xfId="0" applyFont="1" applyBorder="1" applyAlignment="1">
      <alignment horizontal="center"/>
    </xf>
    <xf numFmtId="0" fontId="3" fillId="0" borderId="9" xfId="0" applyFont="1" applyBorder="1" applyAlignment="1">
      <alignment horizontal="center"/>
    </xf>
    <xf numFmtId="0" fontId="3" fillId="0" borderId="4" xfId="0" applyFont="1" applyBorder="1" applyAlignment="1">
      <alignment horizontal="center"/>
    </xf>
    <xf numFmtId="0" fontId="2" fillId="0" borderId="0" xfId="0" applyFont="1" applyAlignment="1">
      <alignment horizontal="center"/>
    </xf>
    <xf numFmtId="0" fontId="0" fillId="0" borderId="12" xfId="0" applyFill="1" applyBorder="1" applyAlignment="1">
      <alignment horizontal="center" wrapText="1"/>
    </xf>
    <xf numFmtId="0" fontId="0" fillId="0" borderId="13" xfId="0" applyFill="1" applyBorder="1" applyAlignment="1">
      <alignment horizontal="center" wrapText="1"/>
    </xf>
    <xf numFmtId="0" fontId="0" fillId="0" borderId="14" xfId="0" applyFill="1" applyBorder="1" applyAlignment="1">
      <alignment horizontal="center" wrapText="1"/>
    </xf>
    <xf numFmtId="0" fontId="0" fillId="0" borderId="17" xfId="0" applyFill="1" applyBorder="1" applyAlignment="1">
      <alignment horizontal="center" wrapText="1"/>
    </xf>
    <xf numFmtId="0" fontId="0" fillId="0" borderId="0" xfId="0" applyFill="1" applyBorder="1" applyAlignment="1">
      <alignment horizontal="center" wrapText="1"/>
    </xf>
    <xf numFmtId="0" fontId="0" fillId="0" borderId="18" xfId="0" applyFill="1" applyBorder="1" applyAlignment="1">
      <alignment horizontal="center" wrapText="1"/>
    </xf>
    <xf numFmtId="0" fontId="0" fillId="0" borderId="20" xfId="0" applyFill="1" applyBorder="1" applyAlignment="1">
      <alignment horizontal="center" wrapText="1"/>
    </xf>
    <xf numFmtId="0" fontId="0" fillId="0" borderId="21" xfId="0" applyFill="1" applyBorder="1" applyAlignment="1">
      <alignment horizontal="center" wrapText="1"/>
    </xf>
    <xf numFmtId="0" fontId="0" fillId="0" borderId="22" xfId="0" applyFill="1" applyBorder="1" applyAlignment="1">
      <alignment horizontal="center" wrapText="1"/>
    </xf>
  </cellXfs>
  <cellStyles count="8">
    <cellStyle name="Énfasis1" xfId="4" builtinId="29"/>
    <cellStyle name="Hipervínculo" xfId="5" builtinId="8"/>
    <cellStyle name="Millares" xfId="2" builtinId="3"/>
    <cellStyle name="Moneda" xfId="3" builtinId="4"/>
    <cellStyle name="Moneda [0]" xfId="1" builtinId="7"/>
    <cellStyle name="Normal" xfId="0" builtinId="0"/>
    <cellStyle name="Normal 13 2" xfId="6"/>
    <cellStyle name="Normal 4"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https://www.riohacha-laguajira.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
  <sheetViews>
    <sheetView workbookViewId="0">
      <selection sqref="A1:F11"/>
    </sheetView>
  </sheetViews>
  <sheetFormatPr baseColWidth="10" defaultRowHeight="15" x14ac:dyDescent="0.25"/>
  <cols>
    <col min="1" max="1" width="23.85546875" customWidth="1"/>
    <col min="2" max="2" width="15.7109375" customWidth="1"/>
    <col min="3" max="3" width="16.140625" customWidth="1"/>
    <col min="4" max="4" width="15.140625" customWidth="1"/>
  </cols>
  <sheetData>
    <row r="1" spans="1:5" ht="15.75" x14ac:dyDescent="0.25">
      <c r="A1" s="6"/>
      <c r="B1" s="6"/>
      <c r="C1" s="6"/>
      <c r="D1" s="6"/>
    </row>
    <row r="2" spans="1:5" ht="15.75" x14ac:dyDescent="0.25">
      <c r="A2" s="6"/>
      <c r="B2" s="6"/>
      <c r="C2" s="5" t="s">
        <v>0</v>
      </c>
      <c r="D2" s="5"/>
      <c r="E2" s="1"/>
    </row>
    <row r="3" spans="1:5" ht="16.5" thickBot="1" x14ac:dyDescent="0.3">
      <c r="A3" s="6"/>
      <c r="B3" s="6"/>
      <c r="C3" s="6"/>
      <c r="D3" s="6"/>
    </row>
    <row r="4" spans="1:5" ht="36" customHeight="1" thickBot="1" x14ac:dyDescent="0.3">
      <c r="A4" s="7" t="s">
        <v>2</v>
      </c>
      <c r="B4" s="8" t="s">
        <v>3</v>
      </c>
      <c r="C4" s="8" t="s">
        <v>4</v>
      </c>
      <c r="D4" s="9" t="s">
        <v>5</v>
      </c>
    </row>
    <row r="5" spans="1:5" ht="16.5" thickBot="1" x14ac:dyDescent="0.3">
      <c r="A5" s="22" t="s">
        <v>1</v>
      </c>
      <c r="B5" s="15">
        <v>2516870</v>
      </c>
      <c r="C5" s="14">
        <v>6</v>
      </c>
      <c r="D5" s="16">
        <f>+B5*C5</f>
        <v>15101220</v>
      </c>
    </row>
    <row r="6" spans="1:5" ht="16.5" thickBot="1" x14ac:dyDescent="0.3">
      <c r="A6" s="23" t="s">
        <v>6</v>
      </c>
      <c r="B6" s="18">
        <v>4671000</v>
      </c>
      <c r="C6" s="17">
        <v>6</v>
      </c>
      <c r="D6" s="19">
        <f>+B6*C6</f>
        <v>28026000</v>
      </c>
    </row>
    <row r="7" spans="1:5" ht="32.25" thickBot="1" x14ac:dyDescent="0.3">
      <c r="A7" s="24" t="s">
        <v>7</v>
      </c>
      <c r="B7" s="20">
        <v>6293676</v>
      </c>
      <c r="C7" s="14">
        <v>6</v>
      </c>
      <c r="D7" s="21">
        <f>+B7*C7</f>
        <v>37762056</v>
      </c>
    </row>
    <row r="8" spans="1:5" ht="16.5" thickBot="1" x14ac:dyDescent="0.3">
      <c r="A8" s="25" t="s">
        <v>8</v>
      </c>
      <c r="B8" s="11">
        <v>5378657</v>
      </c>
      <c r="C8" s="10">
        <v>6</v>
      </c>
      <c r="D8" s="12">
        <f>+B8*C8</f>
        <v>32271942</v>
      </c>
    </row>
    <row r="9" spans="1:5" ht="16.5" thickBot="1" x14ac:dyDescent="0.3">
      <c r="A9" s="127" t="s">
        <v>9</v>
      </c>
      <c r="B9" s="128"/>
      <c r="C9" s="129"/>
      <c r="D9" s="13">
        <f>SUM(D5:D8)</f>
        <v>113161218</v>
      </c>
    </row>
    <row r="10" spans="1:5" x14ac:dyDescent="0.25">
      <c r="B10" s="2"/>
      <c r="C10" s="4"/>
    </row>
  </sheetData>
  <mergeCells count="1">
    <mergeCell ref="A9:C9"/>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8"/>
  <sheetViews>
    <sheetView workbookViewId="0">
      <selection activeCell="E19" sqref="E19"/>
    </sheetView>
  </sheetViews>
  <sheetFormatPr baseColWidth="10" defaultRowHeight="15" x14ac:dyDescent="0.25"/>
  <cols>
    <col min="3" max="3" width="12" bestFit="1" customWidth="1"/>
    <col min="5" max="5" width="12" bestFit="1" customWidth="1"/>
  </cols>
  <sheetData>
    <row r="2" spans="3:5" x14ac:dyDescent="0.25">
      <c r="D2">
        <v>3.8</v>
      </c>
    </row>
    <row r="5" spans="3:5" x14ac:dyDescent="0.25">
      <c r="C5" s="2">
        <v>2424730</v>
      </c>
      <c r="D5">
        <f>+C5*D2/100</f>
        <v>92139.74</v>
      </c>
      <c r="E5" s="3">
        <f>+C5+D5</f>
        <v>2516869.7400000002</v>
      </c>
    </row>
    <row r="6" spans="3:5" x14ac:dyDescent="0.25">
      <c r="C6" s="2">
        <v>4500000</v>
      </c>
      <c r="D6">
        <f>+C6*D2/100</f>
        <v>171000</v>
      </c>
      <c r="E6" s="2">
        <f>+C6+D6</f>
        <v>4671000</v>
      </c>
    </row>
    <row r="7" spans="3:5" x14ac:dyDescent="0.25">
      <c r="C7" s="2">
        <v>6063272</v>
      </c>
      <c r="D7" s="2">
        <f>+C7*D2/100</f>
        <v>230404.33599999998</v>
      </c>
      <c r="E7" s="3">
        <f>+C7+D7</f>
        <v>6293676.3360000001</v>
      </c>
    </row>
    <row r="8" spans="3:5" x14ac:dyDescent="0.25">
      <c r="C8" s="2">
        <v>5181750</v>
      </c>
      <c r="D8">
        <f>+C8*D2/100</f>
        <v>196906.5</v>
      </c>
      <c r="E8" s="3">
        <f>+C8+D8</f>
        <v>5378656.5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5"/>
  <sheetViews>
    <sheetView tabSelected="1" topLeftCell="A170" zoomScale="90" zoomScaleNormal="90" workbookViewId="0">
      <selection activeCell="D122" sqref="D122"/>
    </sheetView>
  </sheetViews>
  <sheetFormatPr baseColWidth="10" defaultRowHeight="15" x14ac:dyDescent="0.25"/>
  <cols>
    <col min="2" max="2" width="21.28515625" customWidth="1"/>
    <col min="3" max="3" width="100.140625" customWidth="1"/>
    <col min="6" max="6" width="14.7109375" customWidth="1"/>
    <col min="8" max="9" width="22.42578125" customWidth="1"/>
    <col min="12" max="12" width="32" customWidth="1"/>
  </cols>
  <sheetData>
    <row r="1" spans="1:12" ht="15.75" x14ac:dyDescent="0.25">
      <c r="A1" s="26"/>
      <c r="B1" s="130" t="s">
        <v>10</v>
      </c>
      <c r="C1" s="130"/>
      <c r="D1" s="130"/>
      <c r="E1" s="26"/>
      <c r="F1" s="26"/>
      <c r="G1" s="27"/>
      <c r="H1" s="26"/>
      <c r="I1" s="26"/>
      <c r="J1" s="26"/>
      <c r="K1" s="26"/>
      <c r="L1" s="26"/>
    </row>
    <row r="2" spans="1:12" x14ac:dyDescent="0.25">
      <c r="A2" s="26"/>
      <c r="B2" s="28"/>
      <c r="C2" s="26"/>
      <c r="D2" s="26"/>
      <c r="E2" s="26"/>
      <c r="F2" s="26"/>
      <c r="G2" s="27"/>
      <c r="H2" s="26"/>
      <c r="I2" s="26"/>
      <c r="J2" s="26"/>
      <c r="K2" s="26"/>
      <c r="L2" s="26"/>
    </row>
    <row r="3" spans="1:12" ht="15.75" thickBot="1" x14ac:dyDescent="0.3">
      <c r="A3" s="26"/>
      <c r="B3" s="28" t="s">
        <v>11</v>
      </c>
      <c r="C3" s="26" t="s">
        <v>330</v>
      </c>
      <c r="D3" s="26"/>
      <c r="E3" s="26"/>
      <c r="F3" s="26"/>
      <c r="G3" s="27"/>
      <c r="H3" s="26"/>
      <c r="I3" s="26"/>
      <c r="J3" s="26"/>
      <c r="K3" s="26"/>
      <c r="L3" s="26"/>
    </row>
    <row r="4" spans="1:12" ht="21.75" customHeight="1" x14ac:dyDescent="0.25">
      <c r="A4" s="26"/>
      <c r="B4" s="29" t="s">
        <v>12</v>
      </c>
      <c r="C4" s="30" t="s">
        <v>13</v>
      </c>
      <c r="D4" s="26"/>
      <c r="E4" s="26"/>
      <c r="F4" s="131" t="s">
        <v>14</v>
      </c>
      <c r="G4" s="132"/>
      <c r="H4" s="132"/>
      <c r="I4" s="133"/>
      <c r="J4" s="26"/>
      <c r="K4" s="26"/>
      <c r="L4" s="26"/>
    </row>
    <row r="5" spans="1:12" ht="18" customHeight="1" x14ac:dyDescent="0.25">
      <c r="A5" s="26"/>
      <c r="B5" s="31" t="s">
        <v>15</v>
      </c>
      <c r="C5" s="32" t="s">
        <v>16</v>
      </c>
      <c r="D5" s="26"/>
      <c r="E5" s="26"/>
      <c r="F5" s="134"/>
      <c r="G5" s="135"/>
      <c r="H5" s="135"/>
      <c r="I5" s="136"/>
      <c r="J5" s="26"/>
      <c r="K5" s="26"/>
      <c r="L5" s="26"/>
    </row>
    <row r="6" spans="1:12" ht="17.25" customHeight="1" x14ac:dyDescent="0.25">
      <c r="A6" s="26"/>
      <c r="B6" s="31" t="s">
        <v>17</v>
      </c>
      <c r="C6" s="33" t="s">
        <v>18</v>
      </c>
      <c r="D6" s="26"/>
      <c r="E6" s="26"/>
      <c r="F6" s="134"/>
      <c r="G6" s="135"/>
      <c r="H6" s="135"/>
      <c r="I6" s="136"/>
      <c r="J6" s="26"/>
      <c r="K6" s="26"/>
      <c r="L6" s="26"/>
    </row>
    <row r="7" spans="1:12" ht="13.5" customHeight="1" x14ac:dyDescent="0.25">
      <c r="A7" s="26"/>
      <c r="B7" s="31" t="s">
        <v>19</v>
      </c>
      <c r="C7" s="34" t="s">
        <v>20</v>
      </c>
      <c r="D7" s="26"/>
      <c r="E7" s="26"/>
      <c r="F7" s="134"/>
      <c r="G7" s="135"/>
      <c r="H7" s="135"/>
      <c r="I7" s="136"/>
      <c r="J7" s="26"/>
      <c r="K7" s="26"/>
      <c r="L7" s="26"/>
    </row>
    <row r="8" spans="1:12" ht="139.5" customHeight="1" x14ac:dyDescent="0.25">
      <c r="A8" s="26"/>
      <c r="B8" s="31" t="s">
        <v>21</v>
      </c>
      <c r="C8" s="35" t="s">
        <v>22</v>
      </c>
      <c r="D8" s="26"/>
      <c r="E8" s="26"/>
      <c r="F8" s="137"/>
      <c r="G8" s="138"/>
      <c r="H8" s="138"/>
      <c r="I8" s="139"/>
      <c r="J8" s="26"/>
      <c r="K8" s="26"/>
      <c r="L8" s="26"/>
    </row>
    <row r="9" spans="1:12" ht="16.5" customHeight="1" x14ac:dyDescent="0.25">
      <c r="A9" s="26"/>
      <c r="B9" s="31" t="s">
        <v>23</v>
      </c>
      <c r="C9" s="36" t="s">
        <v>24</v>
      </c>
      <c r="D9" s="26"/>
      <c r="E9" s="26"/>
      <c r="F9" s="37"/>
      <c r="G9" s="38"/>
      <c r="H9" s="37"/>
      <c r="I9" s="37"/>
      <c r="J9" s="26"/>
      <c r="K9" s="26"/>
      <c r="L9" s="26"/>
    </row>
    <row r="10" spans="1:12" ht="39.75" customHeight="1" x14ac:dyDescent="0.25">
      <c r="A10" s="26"/>
      <c r="B10" s="31" t="s">
        <v>25</v>
      </c>
      <c r="C10" s="39" t="s">
        <v>26</v>
      </c>
      <c r="D10" s="26"/>
      <c r="E10" s="26"/>
      <c r="F10" s="131" t="s">
        <v>27</v>
      </c>
      <c r="G10" s="132"/>
      <c r="H10" s="132"/>
      <c r="I10" s="133"/>
      <c r="J10" s="26"/>
      <c r="K10" s="26"/>
      <c r="L10" s="26"/>
    </row>
    <row r="11" spans="1:12" ht="19.5" customHeight="1" x14ac:dyDescent="0.25">
      <c r="A11" s="26"/>
      <c r="B11" s="31" t="s">
        <v>28</v>
      </c>
      <c r="C11" s="40">
        <v>15416195845</v>
      </c>
      <c r="D11" s="26"/>
      <c r="E11" s="26"/>
      <c r="F11" s="134"/>
      <c r="G11" s="135"/>
      <c r="H11" s="135"/>
      <c r="I11" s="136"/>
      <c r="J11" s="26"/>
      <c r="K11" s="26"/>
      <c r="L11" s="26"/>
    </row>
    <row r="12" spans="1:12" ht="39" customHeight="1" x14ac:dyDescent="0.25">
      <c r="A12" s="26"/>
      <c r="B12" s="31" t="s">
        <v>29</v>
      </c>
      <c r="C12" s="40">
        <v>570571950</v>
      </c>
      <c r="D12" s="26"/>
      <c r="E12" s="26"/>
      <c r="F12" s="134"/>
      <c r="G12" s="135"/>
      <c r="H12" s="135"/>
      <c r="I12" s="136"/>
      <c r="J12" s="26"/>
      <c r="K12" s="26"/>
      <c r="L12" s="26"/>
    </row>
    <row r="13" spans="1:12" ht="19.5" customHeight="1" x14ac:dyDescent="0.25">
      <c r="A13" s="26"/>
      <c r="B13" s="31" t="s">
        <v>30</v>
      </c>
      <c r="C13" s="41">
        <v>57057196</v>
      </c>
      <c r="D13" s="26"/>
      <c r="E13" s="26"/>
      <c r="F13" s="134"/>
      <c r="G13" s="135"/>
      <c r="H13" s="135"/>
      <c r="I13" s="136"/>
      <c r="J13" s="26"/>
      <c r="K13" s="26"/>
      <c r="L13" s="26"/>
    </row>
    <row r="14" spans="1:12" ht="28.5" customHeight="1" thickBot="1" x14ac:dyDescent="0.3">
      <c r="A14" s="26"/>
      <c r="B14" s="42" t="s">
        <v>31</v>
      </c>
      <c r="C14" s="43">
        <v>43858</v>
      </c>
      <c r="D14" s="26"/>
      <c r="E14" s="26"/>
      <c r="F14" s="137"/>
      <c r="G14" s="138"/>
      <c r="H14" s="138"/>
      <c r="I14" s="139"/>
      <c r="J14" s="26"/>
      <c r="K14" s="26"/>
      <c r="L14" s="26"/>
    </row>
    <row r="15" spans="1:12" x14ac:dyDescent="0.25">
      <c r="A15" s="26"/>
      <c r="B15" s="27"/>
      <c r="C15" s="26"/>
      <c r="D15" s="26"/>
      <c r="E15" s="26"/>
      <c r="F15" s="26"/>
      <c r="G15" s="27"/>
      <c r="H15" s="26"/>
      <c r="I15" s="26"/>
      <c r="J15" s="26"/>
      <c r="K15" s="26"/>
      <c r="L15" s="26"/>
    </row>
    <row r="16" spans="1:12" ht="15.75" thickBot="1" x14ac:dyDescent="0.3">
      <c r="A16" s="26"/>
      <c r="B16" s="28" t="s">
        <v>32</v>
      </c>
      <c r="C16" s="44"/>
      <c r="D16" s="44"/>
      <c r="E16" s="44"/>
      <c r="F16" s="44"/>
      <c r="G16" s="45"/>
      <c r="H16" s="44"/>
      <c r="I16" s="44"/>
      <c r="J16" s="44"/>
      <c r="K16" s="44"/>
      <c r="L16" s="44"/>
    </row>
    <row r="17" spans="1:12" ht="75" x14ac:dyDescent="0.25">
      <c r="A17" s="26"/>
      <c r="B17" s="46" t="s">
        <v>33</v>
      </c>
      <c r="C17" s="47" t="s">
        <v>34</v>
      </c>
      <c r="D17" s="47" t="s">
        <v>35</v>
      </c>
      <c r="E17" s="47" t="s">
        <v>36</v>
      </c>
      <c r="F17" s="47" t="s">
        <v>37</v>
      </c>
      <c r="G17" s="48" t="s">
        <v>38</v>
      </c>
      <c r="H17" s="47" t="s">
        <v>39</v>
      </c>
      <c r="I17" s="47" t="s">
        <v>40</v>
      </c>
      <c r="J17" s="47" t="s">
        <v>41</v>
      </c>
      <c r="K17" s="47" t="s">
        <v>42</v>
      </c>
      <c r="L17" s="49" t="s">
        <v>43</v>
      </c>
    </row>
    <row r="18" spans="1:12" ht="57" customHeight="1" x14ac:dyDescent="0.25">
      <c r="A18" s="37"/>
      <c r="B18" s="50">
        <v>80111701</v>
      </c>
      <c r="C18" s="50" t="s">
        <v>44</v>
      </c>
      <c r="D18" s="85" t="s">
        <v>45</v>
      </c>
      <c r="E18" s="50" t="s">
        <v>46</v>
      </c>
      <c r="F18" s="50" t="s">
        <v>47</v>
      </c>
      <c r="G18" s="50" t="s">
        <v>48</v>
      </c>
      <c r="H18" s="116">
        <v>1192173660</v>
      </c>
      <c r="I18" s="116">
        <v>1192173660</v>
      </c>
      <c r="J18" s="50" t="s">
        <v>24</v>
      </c>
      <c r="K18" s="50" t="s">
        <v>24</v>
      </c>
      <c r="L18" s="52" t="s">
        <v>49</v>
      </c>
    </row>
    <row r="19" spans="1:12" ht="49.5" customHeight="1" x14ac:dyDescent="0.25">
      <c r="A19" s="37"/>
      <c r="B19" s="50">
        <v>80131500</v>
      </c>
      <c r="C19" s="50" t="s">
        <v>50</v>
      </c>
      <c r="D19" s="85" t="s">
        <v>45</v>
      </c>
      <c r="E19" s="50" t="s">
        <v>51</v>
      </c>
      <c r="F19" s="50" t="s">
        <v>47</v>
      </c>
      <c r="G19" s="50" t="s">
        <v>52</v>
      </c>
      <c r="H19" s="86">
        <v>280000000</v>
      </c>
      <c r="I19" s="86">
        <v>280000000</v>
      </c>
      <c r="J19" s="50" t="s">
        <v>24</v>
      </c>
      <c r="K19" s="50" t="s">
        <v>24</v>
      </c>
      <c r="L19" s="52" t="s">
        <v>49</v>
      </c>
    </row>
    <row r="20" spans="1:12" ht="52.5" customHeight="1" x14ac:dyDescent="0.25">
      <c r="A20" s="37"/>
      <c r="B20" s="87">
        <v>20102301</v>
      </c>
      <c r="C20" s="87" t="s">
        <v>53</v>
      </c>
      <c r="D20" s="85" t="s">
        <v>45</v>
      </c>
      <c r="E20" s="50" t="s">
        <v>54</v>
      </c>
      <c r="F20" s="50" t="s">
        <v>55</v>
      </c>
      <c r="G20" s="50" t="s">
        <v>52</v>
      </c>
      <c r="H20" s="86">
        <v>280000000</v>
      </c>
      <c r="I20" s="86">
        <v>280000000</v>
      </c>
      <c r="J20" s="50" t="s">
        <v>24</v>
      </c>
      <c r="K20" s="50" t="s">
        <v>24</v>
      </c>
      <c r="L20" s="52" t="s">
        <v>49</v>
      </c>
    </row>
    <row r="21" spans="1:12" ht="52.5" customHeight="1" x14ac:dyDescent="0.25">
      <c r="A21" s="37"/>
      <c r="B21" s="88">
        <v>80111601</v>
      </c>
      <c r="C21" s="51" t="s">
        <v>56</v>
      </c>
      <c r="D21" s="85" t="s">
        <v>45</v>
      </c>
      <c r="E21" s="50" t="s">
        <v>57</v>
      </c>
      <c r="F21" s="50" t="s">
        <v>55</v>
      </c>
      <c r="G21" s="50" t="s">
        <v>52</v>
      </c>
      <c r="H21" s="86">
        <v>431853195</v>
      </c>
      <c r="I21" s="86">
        <v>431853195</v>
      </c>
      <c r="J21" s="50" t="s">
        <v>24</v>
      </c>
      <c r="K21" s="50" t="s">
        <v>24</v>
      </c>
      <c r="L21" s="52" t="s">
        <v>49</v>
      </c>
    </row>
    <row r="22" spans="1:12" ht="78" customHeight="1" x14ac:dyDescent="0.25">
      <c r="A22" s="37"/>
      <c r="B22" s="88">
        <v>80111601</v>
      </c>
      <c r="C22" s="88" t="s">
        <v>58</v>
      </c>
      <c r="D22" s="85" t="s">
        <v>45</v>
      </c>
      <c r="E22" s="50" t="s">
        <v>57</v>
      </c>
      <c r="F22" s="50" t="s">
        <v>59</v>
      </c>
      <c r="G22" s="50" t="s">
        <v>52</v>
      </c>
      <c r="H22" s="86">
        <v>20000000</v>
      </c>
      <c r="I22" s="86">
        <v>20000000</v>
      </c>
      <c r="J22" s="50" t="s">
        <v>24</v>
      </c>
      <c r="K22" s="50" t="s">
        <v>24</v>
      </c>
      <c r="L22" s="52" t="s">
        <v>49</v>
      </c>
    </row>
    <row r="23" spans="1:12" ht="52.5" customHeight="1" x14ac:dyDescent="0.25">
      <c r="A23" s="37"/>
      <c r="B23" s="50">
        <v>72101511</v>
      </c>
      <c r="C23" s="88" t="s">
        <v>60</v>
      </c>
      <c r="D23" s="85" t="s">
        <v>45</v>
      </c>
      <c r="E23" s="50" t="s">
        <v>61</v>
      </c>
      <c r="F23" s="50" t="s">
        <v>59</v>
      </c>
      <c r="G23" s="50" t="s">
        <v>52</v>
      </c>
      <c r="H23" s="86">
        <v>80000000</v>
      </c>
      <c r="I23" s="86">
        <v>80000000</v>
      </c>
      <c r="J23" s="50" t="s">
        <v>24</v>
      </c>
      <c r="K23" s="50" t="s">
        <v>24</v>
      </c>
      <c r="L23" s="52" t="s">
        <v>49</v>
      </c>
    </row>
    <row r="24" spans="1:12" ht="52.5" customHeight="1" x14ac:dyDescent="0.25">
      <c r="A24" s="37"/>
      <c r="B24" s="50">
        <v>44103103</v>
      </c>
      <c r="C24" s="88" t="s">
        <v>62</v>
      </c>
      <c r="D24" s="85" t="s">
        <v>45</v>
      </c>
      <c r="E24" s="50" t="s">
        <v>61</v>
      </c>
      <c r="F24" s="50" t="s">
        <v>59</v>
      </c>
      <c r="G24" s="50" t="s">
        <v>52</v>
      </c>
      <c r="H24" s="89">
        <v>50000000</v>
      </c>
      <c r="I24" s="86">
        <v>50000000</v>
      </c>
      <c r="J24" s="50" t="s">
        <v>24</v>
      </c>
      <c r="K24" s="50" t="s">
        <v>24</v>
      </c>
      <c r="L24" s="52" t="s">
        <v>49</v>
      </c>
    </row>
    <row r="25" spans="1:12" ht="87" customHeight="1" x14ac:dyDescent="0.25">
      <c r="A25" s="37"/>
      <c r="B25" s="50" t="s">
        <v>63</v>
      </c>
      <c r="C25" s="50" t="s">
        <v>64</v>
      </c>
      <c r="D25" s="85" t="s">
        <v>45</v>
      </c>
      <c r="E25" s="50" t="s">
        <v>51</v>
      </c>
      <c r="F25" s="50" t="s">
        <v>65</v>
      </c>
      <c r="G25" s="50" t="s">
        <v>66</v>
      </c>
      <c r="H25" s="90">
        <v>1275018919</v>
      </c>
      <c r="I25" s="90">
        <v>1275018919</v>
      </c>
      <c r="J25" s="50" t="s">
        <v>24</v>
      </c>
      <c r="K25" s="50" t="s">
        <v>24</v>
      </c>
      <c r="L25" s="52" t="s">
        <v>49</v>
      </c>
    </row>
    <row r="26" spans="1:12" ht="52.5" customHeight="1" x14ac:dyDescent="0.25">
      <c r="A26" s="37"/>
      <c r="B26" s="50">
        <v>78102203</v>
      </c>
      <c r="C26" s="50" t="s">
        <v>67</v>
      </c>
      <c r="D26" s="85" t="s">
        <v>45</v>
      </c>
      <c r="E26" s="50" t="s">
        <v>68</v>
      </c>
      <c r="F26" s="50" t="s">
        <v>59</v>
      </c>
      <c r="G26" s="50" t="s">
        <v>52</v>
      </c>
      <c r="H26" s="86">
        <v>6000000</v>
      </c>
      <c r="I26" s="86">
        <v>6000000</v>
      </c>
      <c r="J26" s="50" t="s">
        <v>24</v>
      </c>
      <c r="K26" s="50" t="s">
        <v>24</v>
      </c>
      <c r="L26" s="52" t="s">
        <v>49</v>
      </c>
    </row>
    <row r="27" spans="1:12" ht="52.5" customHeight="1" x14ac:dyDescent="0.25">
      <c r="A27" s="37"/>
      <c r="B27" s="50">
        <v>92121504</v>
      </c>
      <c r="C27" s="50" t="s">
        <v>69</v>
      </c>
      <c r="D27" s="85" t="s">
        <v>45</v>
      </c>
      <c r="E27" s="50" t="s">
        <v>68</v>
      </c>
      <c r="F27" s="50" t="s">
        <v>70</v>
      </c>
      <c r="G27" s="50" t="s">
        <v>52</v>
      </c>
      <c r="H27" s="86">
        <v>150000000</v>
      </c>
      <c r="I27" s="86">
        <v>150000000</v>
      </c>
      <c r="J27" s="50" t="s">
        <v>24</v>
      </c>
      <c r="K27" s="50" t="s">
        <v>24</v>
      </c>
      <c r="L27" s="52" t="s">
        <v>49</v>
      </c>
    </row>
    <row r="28" spans="1:12" ht="52.5" customHeight="1" x14ac:dyDescent="0.25">
      <c r="A28" s="37"/>
      <c r="B28" s="54" t="s">
        <v>71</v>
      </c>
      <c r="C28" s="50" t="s">
        <v>72</v>
      </c>
      <c r="D28" s="85" t="s">
        <v>45</v>
      </c>
      <c r="E28" s="50" t="s">
        <v>68</v>
      </c>
      <c r="F28" s="50" t="s">
        <v>59</v>
      </c>
      <c r="G28" s="52" t="s">
        <v>52</v>
      </c>
      <c r="H28" s="86">
        <v>25000000</v>
      </c>
      <c r="I28" s="86">
        <v>25000000</v>
      </c>
      <c r="J28" s="52" t="s">
        <v>24</v>
      </c>
      <c r="K28" s="52" t="s">
        <v>73</v>
      </c>
      <c r="L28" s="52" t="s">
        <v>49</v>
      </c>
    </row>
    <row r="29" spans="1:12" ht="52.5" customHeight="1" x14ac:dyDescent="0.25">
      <c r="A29" s="37"/>
      <c r="B29" s="52">
        <v>84131601</v>
      </c>
      <c r="C29" s="91" t="s">
        <v>74</v>
      </c>
      <c r="D29" s="85" t="s">
        <v>45</v>
      </c>
      <c r="E29" s="50" t="s">
        <v>75</v>
      </c>
      <c r="F29" s="50" t="s">
        <v>76</v>
      </c>
      <c r="G29" s="52" t="s">
        <v>52</v>
      </c>
      <c r="H29" s="90">
        <v>208615376</v>
      </c>
      <c r="I29" s="90">
        <v>208615376</v>
      </c>
      <c r="J29" s="52" t="s">
        <v>24</v>
      </c>
      <c r="K29" s="52" t="s">
        <v>73</v>
      </c>
      <c r="L29" s="52" t="s">
        <v>49</v>
      </c>
    </row>
    <row r="30" spans="1:12" ht="52.5" customHeight="1" x14ac:dyDescent="0.25">
      <c r="A30" s="37"/>
      <c r="B30" s="50">
        <v>39111810</v>
      </c>
      <c r="C30" s="50" t="s">
        <v>77</v>
      </c>
      <c r="D30" s="85" t="s">
        <v>45</v>
      </c>
      <c r="E30" s="50" t="s">
        <v>68</v>
      </c>
      <c r="F30" s="50" t="s">
        <v>59</v>
      </c>
      <c r="G30" s="52" t="s">
        <v>52</v>
      </c>
      <c r="H30" s="86">
        <v>10000000</v>
      </c>
      <c r="I30" s="92">
        <v>20000000</v>
      </c>
      <c r="J30" s="53" t="s">
        <v>24</v>
      </c>
      <c r="K30" s="53" t="s">
        <v>73</v>
      </c>
      <c r="L30" s="52" t="s">
        <v>49</v>
      </c>
    </row>
    <row r="31" spans="1:12" ht="52.5" customHeight="1" x14ac:dyDescent="0.25">
      <c r="A31" s="37"/>
      <c r="B31" s="52">
        <v>84131601</v>
      </c>
      <c r="C31" s="52" t="s">
        <v>78</v>
      </c>
      <c r="D31" s="85" t="s">
        <v>45</v>
      </c>
      <c r="E31" s="50" t="s">
        <v>68</v>
      </c>
      <c r="F31" s="50" t="s">
        <v>55</v>
      </c>
      <c r="G31" s="50" t="s">
        <v>52</v>
      </c>
      <c r="H31" s="90">
        <v>124655750</v>
      </c>
      <c r="I31" s="90">
        <v>124655750</v>
      </c>
      <c r="J31" s="53" t="s">
        <v>24</v>
      </c>
      <c r="K31" s="53" t="s">
        <v>73</v>
      </c>
      <c r="L31" s="52" t="s">
        <v>49</v>
      </c>
    </row>
    <row r="32" spans="1:12" ht="52.5" customHeight="1" x14ac:dyDescent="0.25">
      <c r="A32" s="37"/>
      <c r="B32" s="52">
        <v>14111506</v>
      </c>
      <c r="C32" s="52" t="s">
        <v>79</v>
      </c>
      <c r="D32" s="52" t="s">
        <v>45</v>
      </c>
      <c r="E32" s="52" t="s">
        <v>80</v>
      </c>
      <c r="F32" s="50" t="s">
        <v>59</v>
      </c>
      <c r="G32" s="52" t="s">
        <v>52</v>
      </c>
      <c r="H32" s="93">
        <v>80000000</v>
      </c>
      <c r="I32" s="93">
        <v>80000000</v>
      </c>
      <c r="J32" s="52" t="s">
        <v>24</v>
      </c>
      <c r="K32" s="52" t="s">
        <v>24</v>
      </c>
      <c r="L32" s="52" t="s">
        <v>49</v>
      </c>
    </row>
    <row r="33" spans="1:12" ht="52.5" customHeight="1" x14ac:dyDescent="0.25">
      <c r="A33" s="37"/>
      <c r="B33" s="50">
        <v>72101511</v>
      </c>
      <c r="C33" s="50" t="s">
        <v>81</v>
      </c>
      <c r="D33" s="85" t="s">
        <v>45</v>
      </c>
      <c r="E33" s="52" t="s">
        <v>82</v>
      </c>
      <c r="F33" s="50" t="s">
        <v>55</v>
      </c>
      <c r="G33" s="54" t="s">
        <v>52</v>
      </c>
      <c r="H33" s="86">
        <v>100000000</v>
      </c>
      <c r="I33" s="86">
        <v>100000000</v>
      </c>
      <c r="J33" s="54" t="s">
        <v>24</v>
      </c>
      <c r="K33" s="54" t="s">
        <v>24</v>
      </c>
      <c r="L33" s="52" t="s">
        <v>49</v>
      </c>
    </row>
    <row r="34" spans="1:12" ht="52.5" customHeight="1" x14ac:dyDescent="0.25">
      <c r="A34" s="37"/>
      <c r="B34" s="50" t="s">
        <v>83</v>
      </c>
      <c r="C34" s="50" t="s">
        <v>84</v>
      </c>
      <c r="D34" s="85" t="s">
        <v>45</v>
      </c>
      <c r="E34" s="52" t="s">
        <v>82</v>
      </c>
      <c r="F34" s="50" t="s">
        <v>55</v>
      </c>
      <c r="G34" s="54" t="s">
        <v>52</v>
      </c>
      <c r="H34" s="86">
        <v>500000000</v>
      </c>
      <c r="I34" s="86">
        <v>500000000</v>
      </c>
      <c r="J34" s="54" t="s">
        <v>24</v>
      </c>
      <c r="K34" s="54" t="s">
        <v>24</v>
      </c>
      <c r="L34" s="52" t="s">
        <v>49</v>
      </c>
    </row>
    <row r="35" spans="1:12" ht="52.5" customHeight="1" x14ac:dyDescent="0.25">
      <c r="A35" s="37"/>
      <c r="B35" s="55">
        <v>53101602</v>
      </c>
      <c r="C35" s="50" t="s">
        <v>85</v>
      </c>
      <c r="D35" s="52" t="s">
        <v>45</v>
      </c>
      <c r="E35" s="52" t="s">
        <v>86</v>
      </c>
      <c r="F35" s="50" t="s">
        <v>59</v>
      </c>
      <c r="G35" s="52" t="s">
        <v>52</v>
      </c>
      <c r="H35" s="93">
        <v>90000000</v>
      </c>
      <c r="I35" s="93">
        <v>90000000</v>
      </c>
      <c r="J35" s="52" t="s">
        <v>24</v>
      </c>
      <c r="K35" s="52" t="s">
        <v>24</v>
      </c>
      <c r="L35" s="52" t="s">
        <v>49</v>
      </c>
    </row>
    <row r="36" spans="1:12" ht="52.5" customHeight="1" x14ac:dyDescent="0.25">
      <c r="A36" s="37"/>
      <c r="B36" s="52">
        <v>32131000</v>
      </c>
      <c r="C36" s="50" t="s">
        <v>87</v>
      </c>
      <c r="D36" s="85" t="s">
        <v>45</v>
      </c>
      <c r="E36" s="52" t="s">
        <v>86</v>
      </c>
      <c r="F36" s="54" t="s">
        <v>59</v>
      </c>
      <c r="G36" s="54" t="s">
        <v>52</v>
      </c>
      <c r="H36" s="86">
        <v>20000000</v>
      </c>
      <c r="I36" s="86">
        <v>20000000</v>
      </c>
      <c r="J36" s="54" t="s">
        <v>24</v>
      </c>
      <c r="K36" s="54" t="s">
        <v>24</v>
      </c>
      <c r="L36" s="52" t="s">
        <v>49</v>
      </c>
    </row>
    <row r="37" spans="1:12" ht="52.5" customHeight="1" x14ac:dyDescent="0.25">
      <c r="A37" s="37"/>
      <c r="B37" s="52" t="s">
        <v>88</v>
      </c>
      <c r="C37" s="50" t="s">
        <v>89</v>
      </c>
      <c r="D37" s="85" t="s">
        <v>45</v>
      </c>
      <c r="E37" s="52" t="s">
        <v>86</v>
      </c>
      <c r="F37" s="54" t="s">
        <v>59</v>
      </c>
      <c r="G37" s="54" t="s">
        <v>52</v>
      </c>
      <c r="H37" s="86">
        <v>100000000</v>
      </c>
      <c r="I37" s="86">
        <v>100000000</v>
      </c>
      <c r="J37" s="54" t="s">
        <v>24</v>
      </c>
      <c r="K37" s="54" t="s">
        <v>24</v>
      </c>
      <c r="L37" s="52" t="s">
        <v>49</v>
      </c>
    </row>
    <row r="38" spans="1:12" ht="52.5" customHeight="1" x14ac:dyDescent="0.25">
      <c r="A38" s="37"/>
      <c r="B38" s="50">
        <v>78111803</v>
      </c>
      <c r="C38" s="50" t="s">
        <v>90</v>
      </c>
      <c r="D38" s="52" t="s">
        <v>45</v>
      </c>
      <c r="E38" s="52" t="s">
        <v>75</v>
      </c>
      <c r="F38" s="54" t="s">
        <v>59</v>
      </c>
      <c r="G38" s="54" t="s">
        <v>52</v>
      </c>
      <c r="H38" s="86">
        <v>20000000</v>
      </c>
      <c r="I38" s="86">
        <v>20000000</v>
      </c>
      <c r="J38" s="54" t="s">
        <v>24</v>
      </c>
      <c r="K38" s="54" t="s">
        <v>24</v>
      </c>
      <c r="L38" s="52" t="s">
        <v>49</v>
      </c>
    </row>
    <row r="39" spans="1:12" ht="52.5" customHeight="1" x14ac:dyDescent="0.25">
      <c r="A39" s="37"/>
      <c r="B39" s="52" t="s">
        <v>91</v>
      </c>
      <c r="C39" s="88" t="s">
        <v>92</v>
      </c>
      <c r="D39" s="85" t="s">
        <v>45</v>
      </c>
      <c r="E39" s="52" t="s">
        <v>93</v>
      </c>
      <c r="F39" s="54" t="s">
        <v>59</v>
      </c>
      <c r="G39" s="54" t="s">
        <v>52</v>
      </c>
      <c r="H39" s="86">
        <v>40000000</v>
      </c>
      <c r="I39" s="86">
        <v>40000000</v>
      </c>
      <c r="J39" s="54" t="s">
        <v>24</v>
      </c>
      <c r="K39" s="54" t="s">
        <v>24</v>
      </c>
      <c r="L39" s="52" t="s">
        <v>49</v>
      </c>
    </row>
    <row r="40" spans="1:12" ht="52.5" customHeight="1" x14ac:dyDescent="0.25">
      <c r="A40" s="37"/>
      <c r="B40" s="52">
        <v>43212114</v>
      </c>
      <c r="C40" s="52" t="s">
        <v>94</v>
      </c>
      <c r="D40" s="85" t="s">
        <v>45</v>
      </c>
      <c r="E40" s="52" t="s">
        <v>95</v>
      </c>
      <c r="F40" s="54" t="s">
        <v>96</v>
      </c>
      <c r="G40" s="52" t="s">
        <v>52</v>
      </c>
      <c r="H40" s="86">
        <v>26589490</v>
      </c>
      <c r="I40" s="86">
        <v>26589490</v>
      </c>
      <c r="J40" s="54" t="s">
        <v>24</v>
      </c>
      <c r="K40" s="54" t="s">
        <v>24</v>
      </c>
      <c r="L40" s="52" t="s">
        <v>49</v>
      </c>
    </row>
    <row r="41" spans="1:12" ht="52.5" customHeight="1" x14ac:dyDescent="0.25">
      <c r="A41" s="37"/>
      <c r="B41" s="52">
        <v>80111500</v>
      </c>
      <c r="C41" s="50" t="s">
        <v>97</v>
      </c>
      <c r="D41" s="52" t="s">
        <v>45</v>
      </c>
      <c r="E41" s="52" t="s">
        <v>75</v>
      </c>
      <c r="F41" s="54" t="s">
        <v>65</v>
      </c>
      <c r="G41" s="54" t="s">
        <v>52</v>
      </c>
      <c r="H41" s="86">
        <v>500000000</v>
      </c>
      <c r="I41" s="86">
        <v>500000000</v>
      </c>
      <c r="J41" s="54" t="s">
        <v>24</v>
      </c>
      <c r="K41" s="54" t="s">
        <v>24</v>
      </c>
      <c r="L41" s="52" t="s">
        <v>49</v>
      </c>
    </row>
    <row r="42" spans="1:12" ht="52.5" customHeight="1" x14ac:dyDescent="0.25">
      <c r="A42" s="37"/>
      <c r="B42" s="50">
        <v>43233001</v>
      </c>
      <c r="C42" s="94" t="s">
        <v>98</v>
      </c>
      <c r="D42" s="85" t="s">
        <v>45</v>
      </c>
      <c r="E42" s="50" t="s">
        <v>99</v>
      </c>
      <c r="F42" s="50" t="s">
        <v>55</v>
      </c>
      <c r="G42" s="50" t="s">
        <v>52</v>
      </c>
      <c r="H42" s="86">
        <v>50000000</v>
      </c>
      <c r="I42" s="86">
        <v>50000000</v>
      </c>
      <c r="J42" s="50" t="s">
        <v>24</v>
      </c>
      <c r="K42" s="50" t="s">
        <v>24</v>
      </c>
      <c r="L42" s="52" t="s">
        <v>49</v>
      </c>
    </row>
    <row r="43" spans="1:12" ht="52.5" customHeight="1" x14ac:dyDescent="0.25">
      <c r="A43" s="37"/>
      <c r="B43" s="50">
        <v>46171600</v>
      </c>
      <c r="C43" s="51" t="s">
        <v>100</v>
      </c>
      <c r="D43" s="85" t="s">
        <v>45</v>
      </c>
      <c r="E43" s="50" t="s">
        <v>99</v>
      </c>
      <c r="F43" s="50" t="s">
        <v>59</v>
      </c>
      <c r="G43" s="50" t="s">
        <v>52</v>
      </c>
      <c r="H43" s="86">
        <v>50000000</v>
      </c>
      <c r="I43" s="86">
        <v>50000000</v>
      </c>
      <c r="J43" s="50" t="s">
        <v>24</v>
      </c>
      <c r="K43" s="50" t="s">
        <v>24</v>
      </c>
      <c r="L43" s="50" t="s">
        <v>49</v>
      </c>
    </row>
    <row r="44" spans="1:12" ht="52.5" customHeight="1" x14ac:dyDescent="0.25">
      <c r="A44" s="37"/>
      <c r="B44" s="50">
        <v>50201706</v>
      </c>
      <c r="C44" s="51" t="s">
        <v>101</v>
      </c>
      <c r="D44" s="52" t="s">
        <v>45</v>
      </c>
      <c r="E44" s="50" t="s">
        <v>46</v>
      </c>
      <c r="F44" s="50" t="s">
        <v>59</v>
      </c>
      <c r="G44" s="50" t="s">
        <v>52</v>
      </c>
      <c r="H44" s="86">
        <v>50000000</v>
      </c>
      <c r="I44" s="86">
        <v>50000000</v>
      </c>
      <c r="J44" s="50" t="s">
        <v>24</v>
      </c>
      <c r="K44" s="50" t="s">
        <v>24</v>
      </c>
      <c r="L44" s="52" t="s">
        <v>49</v>
      </c>
    </row>
    <row r="45" spans="1:12" ht="75" customHeight="1" x14ac:dyDescent="0.25">
      <c r="A45" s="37"/>
      <c r="B45" s="52">
        <v>43231500</v>
      </c>
      <c r="C45" s="50" t="s">
        <v>102</v>
      </c>
      <c r="D45" s="85" t="s">
        <v>45</v>
      </c>
      <c r="E45" s="50" t="s">
        <v>68</v>
      </c>
      <c r="F45" s="52" t="s">
        <v>47</v>
      </c>
      <c r="G45" s="52" t="s">
        <v>52</v>
      </c>
      <c r="H45" s="86">
        <v>80000000</v>
      </c>
      <c r="I45" s="86">
        <v>80000000</v>
      </c>
      <c r="J45" s="50" t="s">
        <v>24</v>
      </c>
      <c r="K45" s="50" t="s">
        <v>24</v>
      </c>
      <c r="L45" s="50" t="s">
        <v>103</v>
      </c>
    </row>
    <row r="46" spans="1:12" ht="52.5" customHeight="1" x14ac:dyDescent="0.25">
      <c r="A46" s="37"/>
      <c r="B46" s="52">
        <v>43231500</v>
      </c>
      <c r="C46" s="52" t="s">
        <v>104</v>
      </c>
      <c r="D46" s="85" t="s">
        <v>45</v>
      </c>
      <c r="E46" s="50" t="s">
        <v>68</v>
      </c>
      <c r="F46" s="52" t="s">
        <v>47</v>
      </c>
      <c r="G46" s="52" t="s">
        <v>52</v>
      </c>
      <c r="H46" s="86">
        <v>300000000</v>
      </c>
      <c r="I46" s="86">
        <v>300000000</v>
      </c>
      <c r="J46" s="50" t="s">
        <v>24</v>
      </c>
      <c r="K46" s="50" t="s">
        <v>24</v>
      </c>
      <c r="L46" s="50" t="s">
        <v>103</v>
      </c>
    </row>
    <row r="47" spans="1:12" ht="31.5" customHeight="1" x14ac:dyDescent="0.25">
      <c r="A47" s="37"/>
      <c r="B47" s="55">
        <v>93151512</v>
      </c>
      <c r="C47" s="52" t="s">
        <v>105</v>
      </c>
      <c r="D47" s="85" t="s">
        <v>45</v>
      </c>
      <c r="E47" s="50" t="s">
        <v>68</v>
      </c>
      <c r="F47" s="52" t="s">
        <v>106</v>
      </c>
      <c r="G47" s="52" t="s">
        <v>52</v>
      </c>
      <c r="H47" s="86">
        <v>200000000</v>
      </c>
      <c r="I47" s="92">
        <v>200000000</v>
      </c>
      <c r="J47" s="50" t="s">
        <v>24</v>
      </c>
      <c r="K47" s="50" t="s">
        <v>24</v>
      </c>
      <c r="L47" s="50" t="s">
        <v>103</v>
      </c>
    </row>
    <row r="48" spans="1:12" ht="27" customHeight="1" x14ac:dyDescent="0.25">
      <c r="A48" s="37"/>
      <c r="B48" s="52">
        <v>80101500</v>
      </c>
      <c r="C48" s="52" t="s">
        <v>107</v>
      </c>
      <c r="D48" s="85" t="s">
        <v>45</v>
      </c>
      <c r="E48" s="50" t="s">
        <v>68</v>
      </c>
      <c r="F48" s="52" t="s">
        <v>108</v>
      </c>
      <c r="G48" s="52" t="s">
        <v>52</v>
      </c>
      <c r="H48" s="86">
        <v>150000000</v>
      </c>
      <c r="I48" s="92">
        <v>150000000</v>
      </c>
      <c r="J48" s="50" t="s">
        <v>24</v>
      </c>
      <c r="K48" s="50" t="s">
        <v>24</v>
      </c>
      <c r="L48" s="50" t="s">
        <v>103</v>
      </c>
    </row>
    <row r="49" spans="1:12" ht="52.5" customHeight="1" x14ac:dyDescent="0.25">
      <c r="A49" s="37"/>
      <c r="B49" s="54" t="s">
        <v>109</v>
      </c>
      <c r="C49" s="50" t="s">
        <v>110</v>
      </c>
      <c r="D49" s="52" t="s">
        <v>111</v>
      </c>
      <c r="E49" s="52" t="s">
        <v>112</v>
      </c>
      <c r="F49" s="50" t="s">
        <v>76</v>
      </c>
      <c r="G49" s="52" t="s">
        <v>52</v>
      </c>
      <c r="H49" s="93">
        <v>80000000</v>
      </c>
      <c r="I49" s="95">
        <v>80000000</v>
      </c>
      <c r="J49" s="50" t="s">
        <v>24</v>
      </c>
      <c r="K49" s="50" t="s">
        <v>24</v>
      </c>
      <c r="L49" s="50" t="s">
        <v>103</v>
      </c>
    </row>
    <row r="50" spans="1:12" ht="52.5" customHeight="1" x14ac:dyDescent="0.25">
      <c r="A50" s="37"/>
      <c r="B50" s="50">
        <v>55101520</v>
      </c>
      <c r="C50" s="85" t="s">
        <v>113</v>
      </c>
      <c r="D50" s="52" t="s">
        <v>114</v>
      </c>
      <c r="E50" s="52" t="s">
        <v>115</v>
      </c>
      <c r="F50" s="54" t="s">
        <v>59</v>
      </c>
      <c r="G50" s="54" t="s">
        <v>52</v>
      </c>
      <c r="H50" s="86">
        <v>53827540</v>
      </c>
      <c r="I50" s="86">
        <v>53827540</v>
      </c>
      <c r="J50" s="54" t="s">
        <v>24</v>
      </c>
      <c r="K50" s="54" t="s">
        <v>24</v>
      </c>
      <c r="L50" s="50" t="s">
        <v>103</v>
      </c>
    </row>
    <row r="51" spans="1:12" ht="52.5" customHeight="1" x14ac:dyDescent="0.25">
      <c r="A51" s="37"/>
      <c r="B51" s="59">
        <v>93141500</v>
      </c>
      <c r="C51" s="85" t="s">
        <v>116</v>
      </c>
      <c r="D51" s="85" t="s">
        <v>45</v>
      </c>
      <c r="E51" s="56" t="s">
        <v>80</v>
      </c>
      <c r="F51" s="56" t="s">
        <v>106</v>
      </c>
      <c r="G51" s="56" t="s">
        <v>117</v>
      </c>
      <c r="H51" s="86">
        <v>35000000</v>
      </c>
      <c r="I51" s="86">
        <v>35000000</v>
      </c>
      <c r="J51" s="50" t="s">
        <v>24</v>
      </c>
      <c r="K51" s="50" t="s">
        <v>24</v>
      </c>
      <c r="L51" s="56" t="s">
        <v>118</v>
      </c>
    </row>
    <row r="52" spans="1:12" ht="52.5" customHeight="1" x14ac:dyDescent="0.25">
      <c r="A52" s="37"/>
      <c r="B52" s="59">
        <v>93141500</v>
      </c>
      <c r="C52" s="85" t="s">
        <v>119</v>
      </c>
      <c r="D52" s="85" t="s">
        <v>45</v>
      </c>
      <c r="E52" s="56" t="s">
        <v>80</v>
      </c>
      <c r="F52" s="56" t="s">
        <v>106</v>
      </c>
      <c r="G52" s="56" t="s">
        <v>117</v>
      </c>
      <c r="H52" s="86">
        <v>25000000</v>
      </c>
      <c r="I52" s="86">
        <v>25000000</v>
      </c>
      <c r="J52" s="54" t="s">
        <v>24</v>
      </c>
      <c r="K52" s="54" t="s">
        <v>24</v>
      </c>
      <c r="L52" s="56" t="s">
        <v>118</v>
      </c>
    </row>
    <row r="53" spans="1:12" ht="52.5" customHeight="1" x14ac:dyDescent="0.25">
      <c r="A53" s="37"/>
      <c r="B53" s="59">
        <v>93141500</v>
      </c>
      <c r="C53" s="85" t="s">
        <v>120</v>
      </c>
      <c r="D53" s="85" t="s">
        <v>45</v>
      </c>
      <c r="E53" s="56" t="s">
        <v>80</v>
      </c>
      <c r="F53" s="56" t="s">
        <v>106</v>
      </c>
      <c r="G53" s="56" t="s">
        <v>117</v>
      </c>
      <c r="H53" s="86">
        <v>100000000</v>
      </c>
      <c r="I53" s="86">
        <v>100000000</v>
      </c>
      <c r="J53" s="50" t="s">
        <v>24</v>
      </c>
      <c r="K53" s="50" t="s">
        <v>24</v>
      </c>
      <c r="L53" s="56" t="s">
        <v>118</v>
      </c>
    </row>
    <row r="54" spans="1:12" ht="52.5" customHeight="1" x14ac:dyDescent="0.25">
      <c r="A54" s="37"/>
      <c r="B54" s="59">
        <v>93141500</v>
      </c>
      <c r="C54" s="85" t="s">
        <v>121</v>
      </c>
      <c r="D54" s="85" t="s">
        <v>45</v>
      </c>
      <c r="E54" s="56" t="s">
        <v>80</v>
      </c>
      <c r="F54" s="56" t="s">
        <v>106</v>
      </c>
      <c r="G54" s="56" t="s">
        <v>117</v>
      </c>
      <c r="H54" s="86">
        <v>50000000</v>
      </c>
      <c r="I54" s="86">
        <v>50000000</v>
      </c>
      <c r="J54" s="50" t="s">
        <v>24</v>
      </c>
      <c r="K54" s="50" t="s">
        <v>24</v>
      </c>
      <c r="L54" s="56" t="s">
        <v>118</v>
      </c>
    </row>
    <row r="55" spans="1:12" ht="52.5" customHeight="1" x14ac:dyDescent="0.25">
      <c r="A55" s="37"/>
      <c r="B55" s="59">
        <v>93141500</v>
      </c>
      <c r="C55" s="96" t="s">
        <v>122</v>
      </c>
      <c r="D55" s="85" t="s">
        <v>45</v>
      </c>
      <c r="E55" s="56" t="s">
        <v>80</v>
      </c>
      <c r="F55" s="56" t="s">
        <v>106</v>
      </c>
      <c r="G55" s="56" t="s">
        <v>117</v>
      </c>
      <c r="H55" s="86">
        <v>15000000</v>
      </c>
      <c r="I55" s="86">
        <v>15000000</v>
      </c>
      <c r="J55" s="54" t="s">
        <v>24</v>
      </c>
      <c r="K55" s="54" t="s">
        <v>24</v>
      </c>
      <c r="L55" s="56" t="s">
        <v>118</v>
      </c>
    </row>
    <row r="56" spans="1:12" ht="52.5" customHeight="1" x14ac:dyDescent="0.25">
      <c r="A56" s="37"/>
      <c r="B56" s="59">
        <v>93141500</v>
      </c>
      <c r="C56" s="96" t="s">
        <v>123</v>
      </c>
      <c r="D56" s="85" t="s">
        <v>45</v>
      </c>
      <c r="E56" s="56" t="s">
        <v>80</v>
      </c>
      <c r="F56" s="56" t="s">
        <v>106</v>
      </c>
      <c r="G56" s="56" t="s">
        <v>117</v>
      </c>
      <c r="H56" s="86">
        <v>200000000</v>
      </c>
      <c r="I56" s="86">
        <v>200000000</v>
      </c>
      <c r="J56" s="54" t="s">
        <v>24</v>
      </c>
      <c r="K56" s="54" t="s">
        <v>24</v>
      </c>
      <c r="L56" s="56" t="s">
        <v>118</v>
      </c>
    </row>
    <row r="57" spans="1:12" ht="52.5" customHeight="1" x14ac:dyDescent="0.25">
      <c r="A57" s="37"/>
      <c r="B57" s="59">
        <v>93141500</v>
      </c>
      <c r="C57" s="96" t="s">
        <v>124</v>
      </c>
      <c r="D57" s="85" t="s">
        <v>45</v>
      </c>
      <c r="E57" s="56" t="s">
        <v>80</v>
      </c>
      <c r="F57" s="56" t="s">
        <v>106</v>
      </c>
      <c r="G57" s="56" t="s">
        <v>117</v>
      </c>
      <c r="H57" s="86">
        <v>50000000</v>
      </c>
      <c r="I57" s="86">
        <v>50000000</v>
      </c>
      <c r="J57" s="54" t="s">
        <v>24</v>
      </c>
      <c r="K57" s="54" t="s">
        <v>24</v>
      </c>
      <c r="L57" s="56" t="s">
        <v>118</v>
      </c>
    </row>
    <row r="58" spans="1:12" ht="52.5" customHeight="1" x14ac:dyDescent="0.25">
      <c r="A58" s="37"/>
      <c r="B58" s="59">
        <v>93141500</v>
      </c>
      <c r="C58" s="96" t="s">
        <v>125</v>
      </c>
      <c r="D58" s="85" t="s">
        <v>45</v>
      </c>
      <c r="E58" s="56" t="s">
        <v>80</v>
      </c>
      <c r="F58" s="56" t="s">
        <v>106</v>
      </c>
      <c r="G58" s="56" t="s">
        <v>117</v>
      </c>
      <c r="H58" s="86">
        <v>20000000</v>
      </c>
      <c r="I58" s="86">
        <v>20000000</v>
      </c>
      <c r="J58" s="54" t="s">
        <v>24</v>
      </c>
      <c r="K58" s="54" t="s">
        <v>24</v>
      </c>
      <c r="L58" s="56" t="s">
        <v>118</v>
      </c>
    </row>
    <row r="59" spans="1:12" ht="52.5" customHeight="1" x14ac:dyDescent="0.25">
      <c r="A59" s="37"/>
      <c r="B59" s="59">
        <v>93141500</v>
      </c>
      <c r="C59" s="96" t="s">
        <v>126</v>
      </c>
      <c r="D59" s="85" t="s">
        <v>45</v>
      </c>
      <c r="E59" s="56" t="s">
        <v>80</v>
      </c>
      <c r="F59" s="56" t="s">
        <v>106</v>
      </c>
      <c r="G59" s="56" t="s">
        <v>117</v>
      </c>
      <c r="H59" s="86">
        <v>50000000</v>
      </c>
      <c r="I59" s="86">
        <v>50000000</v>
      </c>
      <c r="J59" s="54" t="s">
        <v>24</v>
      </c>
      <c r="K59" s="54" t="s">
        <v>24</v>
      </c>
      <c r="L59" s="56" t="s">
        <v>118</v>
      </c>
    </row>
    <row r="60" spans="1:12" ht="52.5" customHeight="1" x14ac:dyDescent="0.25">
      <c r="A60" s="37"/>
      <c r="B60" s="59">
        <v>93141500</v>
      </c>
      <c r="C60" s="96" t="s">
        <v>127</v>
      </c>
      <c r="D60" s="85" t="s">
        <v>45</v>
      </c>
      <c r="E60" s="57" t="s">
        <v>80</v>
      </c>
      <c r="F60" s="57" t="s">
        <v>106</v>
      </c>
      <c r="G60" s="57" t="s">
        <v>128</v>
      </c>
      <c r="H60" s="86">
        <v>250000000</v>
      </c>
      <c r="I60" s="86">
        <v>250000000</v>
      </c>
      <c r="J60" s="54" t="s">
        <v>24</v>
      </c>
      <c r="K60" s="54" t="s">
        <v>24</v>
      </c>
      <c r="L60" s="61" t="s">
        <v>129</v>
      </c>
    </row>
    <row r="61" spans="1:12" ht="52.5" customHeight="1" x14ac:dyDescent="0.25">
      <c r="A61" s="37"/>
      <c r="B61" s="59">
        <v>93141500</v>
      </c>
      <c r="C61" s="96" t="s">
        <v>130</v>
      </c>
      <c r="D61" s="85" t="s">
        <v>45</v>
      </c>
      <c r="E61" s="57" t="s">
        <v>80</v>
      </c>
      <c r="F61" s="57" t="s">
        <v>55</v>
      </c>
      <c r="G61" s="57" t="s">
        <v>128</v>
      </c>
      <c r="H61" s="86">
        <v>70000000</v>
      </c>
      <c r="I61" s="86">
        <v>70000000</v>
      </c>
      <c r="J61" s="54" t="s">
        <v>24</v>
      </c>
      <c r="K61" s="54" t="s">
        <v>24</v>
      </c>
      <c r="L61" s="61" t="s">
        <v>129</v>
      </c>
    </row>
    <row r="62" spans="1:12" ht="52.5" customHeight="1" x14ac:dyDescent="0.25">
      <c r="A62" s="37"/>
      <c r="B62" s="58" t="s">
        <v>131</v>
      </c>
      <c r="C62" s="96" t="s">
        <v>132</v>
      </c>
      <c r="D62" s="85" t="s">
        <v>45</v>
      </c>
      <c r="E62" s="57" t="s">
        <v>80</v>
      </c>
      <c r="F62" s="57" t="s">
        <v>55</v>
      </c>
      <c r="G62" s="57" t="s">
        <v>128</v>
      </c>
      <c r="H62" s="86">
        <v>150000000</v>
      </c>
      <c r="I62" s="86">
        <v>150000000</v>
      </c>
      <c r="J62" s="54" t="s">
        <v>24</v>
      </c>
      <c r="K62" s="54" t="s">
        <v>24</v>
      </c>
      <c r="L62" s="61" t="s">
        <v>129</v>
      </c>
    </row>
    <row r="63" spans="1:12" ht="52.5" customHeight="1" x14ac:dyDescent="0.25">
      <c r="A63" s="37"/>
      <c r="B63" s="59">
        <v>93141500</v>
      </c>
      <c r="C63" s="96" t="s">
        <v>133</v>
      </c>
      <c r="D63" s="85" t="s">
        <v>45</v>
      </c>
      <c r="E63" s="57" t="s">
        <v>80</v>
      </c>
      <c r="F63" s="57" t="s">
        <v>55</v>
      </c>
      <c r="G63" s="57" t="s">
        <v>128</v>
      </c>
      <c r="H63" s="86">
        <v>60000000</v>
      </c>
      <c r="I63" s="86">
        <v>60000000</v>
      </c>
      <c r="J63" s="54" t="s">
        <v>24</v>
      </c>
      <c r="K63" s="54" t="s">
        <v>24</v>
      </c>
      <c r="L63" s="61" t="s">
        <v>129</v>
      </c>
    </row>
    <row r="64" spans="1:12" ht="52.5" customHeight="1" x14ac:dyDescent="0.25">
      <c r="A64" s="37"/>
      <c r="B64" s="58" t="s">
        <v>131</v>
      </c>
      <c r="C64" s="96" t="s">
        <v>134</v>
      </c>
      <c r="D64" s="85" t="s">
        <v>45</v>
      </c>
      <c r="E64" s="57" t="s">
        <v>80</v>
      </c>
      <c r="F64" s="57" t="s">
        <v>55</v>
      </c>
      <c r="G64" s="57" t="s">
        <v>128</v>
      </c>
      <c r="H64" s="86">
        <v>30000000</v>
      </c>
      <c r="I64" s="86">
        <v>30000000</v>
      </c>
      <c r="J64" s="54" t="s">
        <v>24</v>
      </c>
      <c r="K64" s="54" t="s">
        <v>24</v>
      </c>
      <c r="L64" s="61" t="s">
        <v>129</v>
      </c>
    </row>
    <row r="65" spans="1:12" ht="52.5" customHeight="1" x14ac:dyDescent="0.25">
      <c r="A65" s="37"/>
      <c r="B65" s="59">
        <v>93141500</v>
      </c>
      <c r="C65" s="96" t="s">
        <v>135</v>
      </c>
      <c r="D65" s="85" t="s">
        <v>45</v>
      </c>
      <c r="E65" s="57" t="s">
        <v>80</v>
      </c>
      <c r="F65" s="57" t="s">
        <v>55</v>
      </c>
      <c r="G65" s="57" t="s">
        <v>128</v>
      </c>
      <c r="H65" s="86">
        <v>40000000</v>
      </c>
      <c r="I65" s="86">
        <v>40000000</v>
      </c>
      <c r="J65" s="54" t="s">
        <v>24</v>
      </c>
      <c r="K65" s="54" t="s">
        <v>24</v>
      </c>
      <c r="L65" s="61" t="s">
        <v>129</v>
      </c>
    </row>
    <row r="66" spans="1:12" ht="52.5" customHeight="1" x14ac:dyDescent="0.25">
      <c r="A66" s="37"/>
      <c r="B66" s="58" t="s">
        <v>131</v>
      </c>
      <c r="C66" s="96" t="s">
        <v>136</v>
      </c>
      <c r="D66" s="85" t="s">
        <v>45</v>
      </c>
      <c r="E66" s="57" t="s">
        <v>80</v>
      </c>
      <c r="F66" s="57" t="s">
        <v>55</v>
      </c>
      <c r="G66" s="57" t="s">
        <v>128</v>
      </c>
      <c r="H66" s="86">
        <v>60000000</v>
      </c>
      <c r="I66" s="86">
        <v>60000000</v>
      </c>
      <c r="J66" s="54" t="s">
        <v>24</v>
      </c>
      <c r="K66" s="54" t="s">
        <v>24</v>
      </c>
      <c r="L66" s="61" t="s">
        <v>129</v>
      </c>
    </row>
    <row r="67" spans="1:12" ht="52.5" customHeight="1" x14ac:dyDescent="0.25">
      <c r="A67" s="37"/>
      <c r="B67" s="59">
        <v>93141500</v>
      </c>
      <c r="C67" s="96" t="s">
        <v>137</v>
      </c>
      <c r="D67" s="85" t="s">
        <v>45</v>
      </c>
      <c r="E67" s="57" t="s">
        <v>80</v>
      </c>
      <c r="F67" s="57" t="s">
        <v>55</v>
      </c>
      <c r="G67" s="57" t="s">
        <v>128</v>
      </c>
      <c r="H67" s="86">
        <v>80000000</v>
      </c>
      <c r="I67" s="86">
        <v>80000000</v>
      </c>
      <c r="J67" s="54" t="s">
        <v>24</v>
      </c>
      <c r="K67" s="54" t="s">
        <v>24</v>
      </c>
      <c r="L67" s="61" t="s">
        <v>129</v>
      </c>
    </row>
    <row r="68" spans="1:12" ht="52.5" customHeight="1" x14ac:dyDescent="0.25">
      <c r="A68" s="37"/>
      <c r="B68" s="58" t="s">
        <v>131</v>
      </c>
      <c r="C68" s="96" t="s">
        <v>138</v>
      </c>
      <c r="D68" s="85" t="s">
        <v>45</v>
      </c>
      <c r="E68" s="57" t="s">
        <v>80</v>
      </c>
      <c r="F68" s="57" t="s">
        <v>55</v>
      </c>
      <c r="G68" s="57" t="s">
        <v>128</v>
      </c>
      <c r="H68" s="86">
        <v>100000000</v>
      </c>
      <c r="I68" s="86">
        <v>100000000</v>
      </c>
      <c r="J68" s="54" t="s">
        <v>24</v>
      </c>
      <c r="K68" s="54" t="s">
        <v>24</v>
      </c>
      <c r="L68" s="61" t="s">
        <v>129</v>
      </c>
    </row>
    <row r="69" spans="1:12" ht="52.5" customHeight="1" x14ac:dyDescent="0.25">
      <c r="A69" s="37"/>
      <c r="B69" s="59">
        <v>93141500</v>
      </c>
      <c r="C69" s="96" t="s">
        <v>139</v>
      </c>
      <c r="D69" s="85" t="s">
        <v>45</v>
      </c>
      <c r="E69" s="57" t="s">
        <v>80</v>
      </c>
      <c r="F69" s="57" t="s">
        <v>55</v>
      </c>
      <c r="G69" s="57" t="s">
        <v>128</v>
      </c>
      <c r="H69" s="86">
        <v>60000000</v>
      </c>
      <c r="I69" s="86">
        <v>60000000</v>
      </c>
      <c r="J69" s="54" t="s">
        <v>24</v>
      </c>
      <c r="K69" s="54" t="s">
        <v>24</v>
      </c>
      <c r="L69" s="61" t="s">
        <v>129</v>
      </c>
    </row>
    <row r="70" spans="1:12" ht="52.5" customHeight="1" x14ac:dyDescent="0.25">
      <c r="A70" s="37"/>
      <c r="B70" s="58" t="s">
        <v>131</v>
      </c>
      <c r="C70" s="96" t="s">
        <v>140</v>
      </c>
      <c r="D70" s="85" t="s">
        <v>45</v>
      </c>
      <c r="E70" s="57" t="s">
        <v>80</v>
      </c>
      <c r="F70" s="57" t="s">
        <v>55</v>
      </c>
      <c r="G70" s="57" t="s">
        <v>128</v>
      </c>
      <c r="H70" s="86">
        <v>60000000</v>
      </c>
      <c r="I70" s="86">
        <v>60000000</v>
      </c>
      <c r="J70" s="54" t="s">
        <v>24</v>
      </c>
      <c r="K70" s="54" t="s">
        <v>24</v>
      </c>
      <c r="L70" s="61" t="s">
        <v>129</v>
      </c>
    </row>
    <row r="71" spans="1:12" ht="52.5" customHeight="1" x14ac:dyDescent="0.25">
      <c r="A71" s="37"/>
      <c r="B71" s="59">
        <v>93141500</v>
      </c>
      <c r="C71" s="96" t="s">
        <v>141</v>
      </c>
      <c r="D71" s="85" t="s">
        <v>45</v>
      </c>
      <c r="E71" s="56" t="s">
        <v>80</v>
      </c>
      <c r="F71" s="56" t="s">
        <v>106</v>
      </c>
      <c r="G71" s="56" t="s">
        <v>117</v>
      </c>
      <c r="H71" s="97">
        <v>2105000000</v>
      </c>
      <c r="I71" s="97">
        <v>2105000000</v>
      </c>
      <c r="J71" s="54" t="s">
        <v>24</v>
      </c>
      <c r="K71" s="54" t="s">
        <v>24</v>
      </c>
      <c r="L71" s="56" t="s">
        <v>142</v>
      </c>
    </row>
    <row r="72" spans="1:12" ht="52.5" customHeight="1" x14ac:dyDescent="0.25">
      <c r="A72" s="37"/>
      <c r="B72" s="58" t="s">
        <v>131</v>
      </c>
      <c r="C72" s="76" t="s">
        <v>143</v>
      </c>
      <c r="D72" s="85" t="s">
        <v>45</v>
      </c>
      <c r="E72" s="60" t="s">
        <v>80</v>
      </c>
      <c r="F72" s="56" t="s">
        <v>106</v>
      </c>
      <c r="G72" s="56" t="s">
        <v>117</v>
      </c>
      <c r="H72" s="97">
        <v>775000000</v>
      </c>
      <c r="I72" s="97">
        <v>775000000</v>
      </c>
      <c r="J72" s="54" t="s">
        <v>24</v>
      </c>
      <c r="K72" s="54" t="s">
        <v>24</v>
      </c>
      <c r="L72" s="56" t="s">
        <v>142</v>
      </c>
    </row>
    <row r="73" spans="1:12" ht="52.5" customHeight="1" x14ac:dyDescent="0.25">
      <c r="A73" s="37"/>
      <c r="B73" s="59">
        <v>93141500</v>
      </c>
      <c r="C73" s="76" t="s">
        <v>144</v>
      </c>
      <c r="D73" s="85" t="s">
        <v>45</v>
      </c>
      <c r="E73" s="56" t="s">
        <v>80</v>
      </c>
      <c r="F73" s="56" t="s">
        <v>106</v>
      </c>
      <c r="G73" s="56" t="s">
        <v>117</v>
      </c>
      <c r="H73" s="97">
        <v>100000000</v>
      </c>
      <c r="I73" s="97">
        <v>100000000</v>
      </c>
      <c r="J73" s="54" t="s">
        <v>24</v>
      </c>
      <c r="K73" s="54" t="s">
        <v>24</v>
      </c>
      <c r="L73" s="56" t="s">
        <v>142</v>
      </c>
    </row>
    <row r="74" spans="1:12" ht="52.5" customHeight="1" x14ac:dyDescent="0.25">
      <c r="A74" s="37"/>
      <c r="B74" s="58" t="s">
        <v>131</v>
      </c>
      <c r="C74" s="76" t="s">
        <v>145</v>
      </c>
      <c r="D74" s="85" t="s">
        <v>45</v>
      </c>
      <c r="E74" s="60" t="s">
        <v>80</v>
      </c>
      <c r="F74" s="56" t="s">
        <v>106</v>
      </c>
      <c r="G74" s="56" t="s">
        <v>117</v>
      </c>
      <c r="H74" s="97">
        <v>200000000</v>
      </c>
      <c r="I74" s="97">
        <v>200000000</v>
      </c>
      <c r="J74" s="54" t="s">
        <v>24</v>
      </c>
      <c r="K74" s="54" t="s">
        <v>24</v>
      </c>
      <c r="L74" s="56" t="s">
        <v>142</v>
      </c>
    </row>
    <row r="75" spans="1:12" ht="52.5" customHeight="1" x14ac:dyDescent="0.25">
      <c r="A75" s="37"/>
      <c r="B75" s="59">
        <v>93141500</v>
      </c>
      <c r="C75" s="76" t="s">
        <v>146</v>
      </c>
      <c r="D75" s="85" t="s">
        <v>45</v>
      </c>
      <c r="E75" s="56" t="s">
        <v>80</v>
      </c>
      <c r="F75" s="56" t="s">
        <v>106</v>
      </c>
      <c r="G75" s="56" t="s">
        <v>117</v>
      </c>
      <c r="H75" s="97">
        <v>200000000</v>
      </c>
      <c r="I75" s="97">
        <v>200000000</v>
      </c>
      <c r="J75" s="54" t="s">
        <v>24</v>
      </c>
      <c r="K75" s="54" t="s">
        <v>24</v>
      </c>
      <c r="L75" s="56" t="s">
        <v>142</v>
      </c>
    </row>
    <row r="76" spans="1:12" ht="52.5" customHeight="1" x14ac:dyDescent="0.25">
      <c r="A76" s="37"/>
      <c r="B76" s="58" t="s">
        <v>131</v>
      </c>
      <c r="C76" s="76" t="s">
        <v>147</v>
      </c>
      <c r="D76" s="85" t="s">
        <v>45</v>
      </c>
      <c r="E76" s="56" t="s">
        <v>80</v>
      </c>
      <c r="F76" s="61" t="s">
        <v>106</v>
      </c>
      <c r="G76" s="61" t="s">
        <v>52</v>
      </c>
      <c r="H76" s="97">
        <v>20000000</v>
      </c>
      <c r="I76" s="97">
        <v>20000000</v>
      </c>
      <c r="J76" s="54" t="s">
        <v>24</v>
      </c>
      <c r="K76" s="54" t="s">
        <v>24</v>
      </c>
      <c r="L76" s="56" t="s">
        <v>148</v>
      </c>
    </row>
    <row r="77" spans="1:12" ht="52.5" customHeight="1" x14ac:dyDescent="0.25">
      <c r="A77" s="37"/>
      <c r="B77" s="58" t="s">
        <v>131</v>
      </c>
      <c r="C77" s="76" t="s">
        <v>149</v>
      </c>
      <c r="D77" s="85" t="s">
        <v>45</v>
      </c>
      <c r="E77" s="60" t="s">
        <v>80</v>
      </c>
      <c r="F77" s="61" t="s">
        <v>106</v>
      </c>
      <c r="G77" s="61" t="s">
        <v>52</v>
      </c>
      <c r="H77" s="97">
        <v>120000000</v>
      </c>
      <c r="I77" s="97">
        <v>120000000</v>
      </c>
      <c r="J77" s="54" t="s">
        <v>24</v>
      </c>
      <c r="K77" s="54" t="s">
        <v>24</v>
      </c>
      <c r="L77" s="56" t="s">
        <v>148</v>
      </c>
    </row>
    <row r="78" spans="1:12" ht="52.5" customHeight="1" x14ac:dyDescent="0.25">
      <c r="A78" s="37"/>
      <c r="B78" s="58" t="s">
        <v>131</v>
      </c>
      <c r="C78" s="76" t="s">
        <v>150</v>
      </c>
      <c r="D78" s="85" t="s">
        <v>45</v>
      </c>
      <c r="E78" s="56" t="s">
        <v>80</v>
      </c>
      <c r="F78" s="61" t="s">
        <v>106</v>
      </c>
      <c r="G78" s="61" t="s">
        <v>52</v>
      </c>
      <c r="H78" s="97">
        <v>60000000</v>
      </c>
      <c r="I78" s="97">
        <v>60000000</v>
      </c>
      <c r="J78" s="54" t="s">
        <v>24</v>
      </c>
      <c r="K78" s="54" t="s">
        <v>24</v>
      </c>
      <c r="L78" s="56" t="s">
        <v>148</v>
      </c>
    </row>
    <row r="79" spans="1:12" ht="52.5" customHeight="1" x14ac:dyDescent="0.25">
      <c r="A79" s="37"/>
      <c r="B79" s="56">
        <v>85101705</v>
      </c>
      <c r="C79" s="98" t="s">
        <v>151</v>
      </c>
      <c r="D79" s="85" t="s">
        <v>45</v>
      </c>
      <c r="E79" s="62" t="s">
        <v>152</v>
      </c>
      <c r="F79" s="56" t="s">
        <v>106</v>
      </c>
      <c r="G79" s="60" t="s">
        <v>153</v>
      </c>
      <c r="H79" s="86">
        <v>534837748</v>
      </c>
      <c r="I79" s="86">
        <v>534837748</v>
      </c>
      <c r="J79" s="54" t="s">
        <v>24</v>
      </c>
      <c r="K79" s="54" t="s">
        <v>24</v>
      </c>
      <c r="L79" s="56" t="s">
        <v>154</v>
      </c>
    </row>
    <row r="80" spans="1:12" ht="52.5" customHeight="1" x14ac:dyDescent="0.25">
      <c r="A80" s="37"/>
      <c r="B80" s="117">
        <v>85101705</v>
      </c>
      <c r="C80" s="98" t="s">
        <v>155</v>
      </c>
      <c r="D80" s="85" t="s">
        <v>45</v>
      </c>
      <c r="E80" s="56" t="s">
        <v>80</v>
      </c>
      <c r="F80" s="56" t="s">
        <v>106</v>
      </c>
      <c r="G80" s="60" t="s">
        <v>153</v>
      </c>
      <c r="H80" s="97">
        <v>121370000</v>
      </c>
      <c r="I80" s="97">
        <v>121370000</v>
      </c>
      <c r="J80" s="54" t="s">
        <v>24</v>
      </c>
      <c r="K80" s="54" t="s">
        <v>24</v>
      </c>
      <c r="L80" s="56" t="s">
        <v>154</v>
      </c>
    </row>
    <row r="81" spans="1:12" ht="52.5" customHeight="1" x14ac:dyDescent="0.25">
      <c r="A81" s="37"/>
      <c r="B81" s="117">
        <v>85101705</v>
      </c>
      <c r="C81" s="98" t="s">
        <v>156</v>
      </c>
      <c r="D81" s="85" t="s">
        <v>45</v>
      </c>
      <c r="E81" s="60" t="s">
        <v>80</v>
      </c>
      <c r="F81" s="56" t="s">
        <v>106</v>
      </c>
      <c r="G81" s="60" t="s">
        <v>153</v>
      </c>
      <c r="H81" s="97">
        <v>101370000</v>
      </c>
      <c r="I81" s="97">
        <v>101370000</v>
      </c>
      <c r="J81" s="54" t="s">
        <v>24</v>
      </c>
      <c r="K81" s="54" t="s">
        <v>24</v>
      </c>
      <c r="L81" s="56" t="s">
        <v>154</v>
      </c>
    </row>
    <row r="82" spans="1:12" ht="52.5" customHeight="1" x14ac:dyDescent="0.25">
      <c r="A82" s="37"/>
      <c r="B82" s="117">
        <v>85101705</v>
      </c>
      <c r="C82" s="98" t="s">
        <v>157</v>
      </c>
      <c r="D82" s="85" t="s">
        <v>45</v>
      </c>
      <c r="E82" s="56" t="s">
        <v>80</v>
      </c>
      <c r="F82" s="56" t="s">
        <v>106</v>
      </c>
      <c r="G82" s="60" t="s">
        <v>153</v>
      </c>
      <c r="H82" s="97">
        <v>484402912</v>
      </c>
      <c r="I82" s="97">
        <v>484402912</v>
      </c>
      <c r="J82" s="54" t="s">
        <v>24</v>
      </c>
      <c r="K82" s="54" t="s">
        <v>24</v>
      </c>
      <c r="L82" s="56" t="s">
        <v>154</v>
      </c>
    </row>
    <row r="83" spans="1:12" ht="52.5" customHeight="1" x14ac:dyDescent="0.25">
      <c r="A83" s="37"/>
      <c r="B83" s="117">
        <v>85101705</v>
      </c>
      <c r="C83" s="98" t="s">
        <v>158</v>
      </c>
      <c r="D83" s="85" t="s">
        <v>45</v>
      </c>
      <c r="E83" s="62" t="s">
        <v>80</v>
      </c>
      <c r="F83" s="56" t="s">
        <v>106</v>
      </c>
      <c r="G83" s="60" t="s">
        <v>153</v>
      </c>
      <c r="H83" s="97">
        <v>499635379</v>
      </c>
      <c r="I83" s="97">
        <v>499635379</v>
      </c>
      <c r="J83" s="54" t="s">
        <v>24</v>
      </c>
      <c r="K83" s="54" t="s">
        <v>24</v>
      </c>
      <c r="L83" s="56" t="s">
        <v>154</v>
      </c>
    </row>
    <row r="84" spans="1:12" ht="52.5" customHeight="1" x14ac:dyDescent="0.25">
      <c r="A84" s="37"/>
      <c r="B84" s="117">
        <v>85101705</v>
      </c>
      <c r="C84" s="98" t="s">
        <v>159</v>
      </c>
      <c r="D84" s="85" t="s">
        <v>45</v>
      </c>
      <c r="E84" s="56" t="s">
        <v>80</v>
      </c>
      <c r="F84" s="56" t="s">
        <v>106</v>
      </c>
      <c r="G84" s="60" t="s">
        <v>153</v>
      </c>
      <c r="H84" s="97">
        <v>315070000</v>
      </c>
      <c r="I84" s="97">
        <v>315070000</v>
      </c>
      <c r="J84" s="54" t="s">
        <v>24</v>
      </c>
      <c r="K84" s="54" t="s">
        <v>24</v>
      </c>
      <c r="L84" s="56" t="s">
        <v>154</v>
      </c>
    </row>
    <row r="85" spans="1:12" ht="52.5" customHeight="1" x14ac:dyDescent="0.25">
      <c r="A85" s="37"/>
      <c r="B85" s="117">
        <v>85101705</v>
      </c>
      <c r="C85" s="98" t="s">
        <v>160</v>
      </c>
      <c r="D85" s="85" t="s">
        <v>45</v>
      </c>
      <c r="E85" s="60" t="s">
        <v>80</v>
      </c>
      <c r="F85" s="56" t="s">
        <v>106</v>
      </c>
      <c r="G85" s="60" t="s">
        <v>153</v>
      </c>
      <c r="H85" s="97">
        <v>617001451</v>
      </c>
      <c r="I85" s="97">
        <v>617001451</v>
      </c>
      <c r="J85" s="54" t="s">
        <v>24</v>
      </c>
      <c r="K85" s="54" t="s">
        <v>24</v>
      </c>
      <c r="L85" s="56" t="s">
        <v>154</v>
      </c>
    </row>
    <row r="86" spans="1:12" ht="52.5" customHeight="1" x14ac:dyDescent="0.25">
      <c r="A86" s="37"/>
      <c r="B86" s="117">
        <v>85101705</v>
      </c>
      <c r="C86" s="98" t="s">
        <v>161</v>
      </c>
      <c r="D86" s="85" t="s">
        <v>45</v>
      </c>
      <c r="E86" s="56" t="s">
        <v>80</v>
      </c>
      <c r="F86" s="56" t="s">
        <v>106</v>
      </c>
      <c r="G86" s="60" t="s">
        <v>153</v>
      </c>
      <c r="H86" s="97">
        <v>63635000</v>
      </c>
      <c r="I86" s="97">
        <v>63635000</v>
      </c>
      <c r="J86" s="54" t="s">
        <v>24</v>
      </c>
      <c r="K86" s="54" t="s">
        <v>24</v>
      </c>
      <c r="L86" s="56" t="s">
        <v>154</v>
      </c>
    </row>
    <row r="87" spans="1:12" ht="52.5" customHeight="1" x14ac:dyDescent="0.25">
      <c r="A87" s="37"/>
      <c r="B87" s="117">
        <v>85101705</v>
      </c>
      <c r="C87" s="98" t="s">
        <v>162</v>
      </c>
      <c r="D87" s="85" t="s">
        <v>45</v>
      </c>
      <c r="E87" s="62" t="s">
        <v>80</v>
      </c>
      <c r="F87" s="56" t="s">
        <v>106</v>
      </c>
      <c r="G87" s="60" t="s">
        <v>153</v>
      </c>
      <c r="H87" s="97">
        <v>63635000</v>
      </c>
      <c r="I87" s="97">
        <v>63635000</v>
      </c>
      <c r="J87" s="54" t="s">
        <v>24</v>
      </c>
      <c r="K87" s="54" t="s">
        <v>24</v>
      </c>
      <c r="L87" s="56" t="s">
        <v>154</v>
      </c>
    </row>
    <row r="88" spans="1:12" ht="52.5" customHeight="1" x14ac:dyDescent="0.25">
      <c r="A88" s="37"/>
      <c r="B88" s="117">
        <v>93142009</v>
      </c>
      <c r="C88" s="98" t="s">
        <v>163</v>
      </c>
      <c r="D88" s="85" t="s">
        <v>45</v>
      </c>
      <c r="E88" s="56" t="s">
        <v>80</v>
      </c>
      <c r="F88" s="56" t="s">
        <v>106</v>
      </c>
      <c r="G88" s="60" t="s">
        <v>153</v>
      </c>
      <c r="H88" s="97">
        <v>321035000</v>
      </c>
      <c r="I88" s="97">
        <v>321035000</v>
      </c>
      <c r="J88" s="54" t="s">
        <v>24</v>
      </c>
      <c r="K88" s="54" t="s">
        <v>24</v>
      </c>
      <c r="L88" s="56" t="s">
        <v>154</v>
      </c>
    </row>
    <row r="89" spans="1:12" ht="52.5" customHeight="1" x14ac:dyDescent="0.25">
      <c r="A89" s="37"/>
      <c r="B89" s="56">
        <v>80101500</v>
      </c>
      <c r="C89" s="99" t="s">
        <v>164</v>
      </c>
      <c r="D89" s="85" t="s">
        <v>45</v>
      </c>
      <c r="E89" s="56" t="s">
        <v>80</v>
      </c>
      <c r="F89" s="56" t="s">
        <v>165</v>
      </c>
      <c r="G89" s="60" t="s">
        <v>52</v>
      </c>
      <c r="H89" s="97">
        <v>60000000</v>
      </c>
      <c r="I89" s="97">
        <v>60000000</v>
      </c>
      <c r="J89" s="54" t="s">
        <v>24</v>
      </c>
      <c r="K89" s="54" t="s">
        <v>24</v>
      </c>
      <c r="L89" s="56" t="s">
        <v>166</v>
      </c>
    </row>
    <row r="90" spans="1:12" ht="52.5" customHeight="1" x14ac:dyDescent="0.25">
      <c r="A90" s="37"/>
      <c r="B90" s="56">
        <v>80111701</v>
      </c>
      <c r="C90" s="100" t="s">
        <v>167</v>
      </c>
      <c r="D90" s="85" t="s">
        <v>45</v>
      </c>
      <c r="E90" s="62" t="s">
        <v>80</v>
      </c>
      <c r="F90" s="56" t="s">
        <v>106</v>
      </c>
      <c r="G90" s="63" t="s">
        <v>168</v>
      </c>
      <c r="H90" s="65">
        <v>166000000</v>
      </c>
      <c r="I90" s="65">
        <v>166000000</v>
      </c>
      <c r="J90" s="54" t="s">
        <v>24</v>
      </c>
      <c r="K90" s="54" t="s">
        <v>24</v>
      </c>
      <c r="L90" s="56" t="s">
        <v>169</v>
      </c>
    </row>
    <row r="91" spans="1:12" ht="52.5" customHeight="1" x14ac:dyDescent="0.25">
      <c r="A91" s="37"/>
      <c r="B91" s="56">
        <v>93141702</v>
      </c>
      <c r="C91" s="63" t="s">
        <v>170</v>
      </c>
      <c r="D91" s="85" t="s">
        <v>45</v>
      </c>
      <c r="E91" s="62" t="s">
        <v>80</v>
      </c>
      <c r="F91" s="56" t="s">
        <v>106</v>
      </c>
      <c r="G91" s="63" t="s">
        <v>171</v>
      </c>
      <c r="H91" s="65">
        <v>300000000</v>
      </c>
      <c r="I91" s="65">
        <v>300000000</v>
      </c>
      <c r="J91" s="54" t="s">
        <v>24</v>
      </c>
      <c r="K91" s="54" t="s">
        <v>24</v>
      </c>
      <c r="L91" s="56" t="s">
        <v>169</v>
      </c>
    </row>
    <row r="92" spans="1:12" ht="52.5" customHeight="1" x14ac:dyDescent="0.25">
      <c r="A92" s="37"/>
      <c r="B92" s="56">
        <v>93141702</v>
      </c>
      <c r="C92" s="63" t="s">
        <v>172</v>
      </c>
      <c r="D92" s="85" t="s">
        <v>45</v>
      </c>
      <c r="E92" s="62" t="s">
        <v>80</v>
      </c>
      <c r="F92" s="56" t="s">
        <v>106</v>
      </c>
      <c r="G92" s="63" t="s">
        <v>173</v>
      </c>
      <c r="H92" s="65">
        <v>180000000</v>
      </c>
      <c r="I92" s="65">
        <v>180000000</v>
      </c>
      <c r="J92" s="54" t="s">
        <v>24</v>
      </c>
      <c r="K92" s="54" t="s">
        <v>24</v>
      </c>
      <c r="L92" s="56" t="s">
        <v>169</v>
      </c>
    </row>
    <row r="93" spans="1:12" ht="52.5" customHeight="1" x14ac:dyDescent="0.25">
      <c r="A93" s="37"/>
      <c r="B93" s="60">
        <v>93141702</v>
      </c>
      <c r="C93" s="63" t="s">
        <v>174</v>
      </c>
      <c r="D93" s="85" t="s">
        <v>45</v>
      </c>
      <c r="E93" s="62" t="s">
        <v>80</v>
      </c>
      <c r="F93" s="56" t="s">
        <v>106</v>
      </c>
      <c r="G93" s="63" t="s">
        <v>171</v>
      </c>
      <c r="H93" s="65">
        <v>30000000</v>
      </c>
      <c r="I93" s="65">
        <v>30000000</v>
      </c>
      <c r="J93" s="54" t="s">
        <v>24</v>
      </c>
      <c r="K93" s="54" t="s">
        <v>24</v>
      </c>
      <c r="L93" s="56" t="s">
        <v>169</v>
      </c>
    </row>
    <row r="94" spans="1:12" ht="52.5" customHeight="1" x14ac:dyDescent="0.25">
      <c r="A94" s="37"/>
      <c r="B94" s="60">
        <v>93141702</v>
      </c>
      <c r="C94" s="63" t="s">
        <v>175</v>
      </c>
      <c r="D94" s="85" t="s">
        <v>45</v>
      </c>
      <c r="E94" s="62" t="s">
        <v>80</v>
      </c>
      <c r="F94" s="56" t="s">
        <v>106</v>
      </c>
      <c r="G94" s="63" t="s">
        <v>171</v>
      </c>
      <c r="H94" s="65">
        <v>20000000</v>
      </c>
      <c r="I94" s="65">
        <v>20000000</v>
      </c>
      <c r="J94" s="54" t="s">
        <v>24</v>
      </c>
      <c r="K94" s="54" t="s">
        <v>24</v>
      </c>
      <c r="L94" s="56" t="s">
        <v>169</v>
      </c>
    </row>
    <row r="95" spans="1:12" ht="52.5" customHeight="1" x14ac:dyDescent="0.25">
      <c r="A95" s="37"/>
      <c r="B95" s="60">
        <v>93141702</v>
      </c>
      <c r="C95" s="63" t="s">
        <v>176</v>
      </c>
      <c r="D95" s="85" t="s">
        <v>45</v>
      </c>
      <c r="E95" s="62" t="s">
        <v>80</v>
      </c>
      <c r="F95" s="56" t="s">
        <v>106</v>
      </c>
      <c r="G95" s="63" t="s">
        <v>177</v>
      </c>
      <c r="H95" s="65">
        <v>400000000</v>
      </c>
      <c r="I95" s="65">
        <v>400000000</v>
      </c>
      <c r="J95" s="54" t="s">
        <v>24</v>
      </c>
      <c r="K95" s="54" t="s">
        <v>24</v>
      </c>
      <c r="L95" s="56" t="s">
        <v>169</v>
      </c>
    </row>
    <row r="96" spans="1:12" ht="52.5" customHeight="1" x14ac:dyDescent="0.25">
      <c r="A96" s="37"/>
      <c r="B96" s="60" t="s">
        <v>131</v>
      </c>
      <c r="C96" s="63" t="s">
        <v>178</v>
      </c>
      <c r="D96" s="85" t="s">
        <v>45</v>
      </c>
      <c r="E96" s="62" t="s">
        <v>80</v>
      </c>
      <c r="F96" s="56" t="s">
        <v>106</v>
      </c>
      <c r="G96" s="63" t="s">
        <v>168</v>
      </c>
      <c r="H96" s="65">
        <v>190000000</v>
      </c>
      <c r="I96" s="65">
        <v>190000000</v>
      </c>
      <c r="J96" s="54" t="s">
        <v>24</v>
      </c>
      <c r="K96" s="54" t="s">
        <v>24</v>
      </c>
      <c r="L96" s="56" t="s">
        <v>169</v>
      </c>
    </row>
    <row r="97" spans="1:12" ht="52.5" customHeight="1" x14ac:dyDescent="0.25">
      <c r="A97" s="37"/>
      <c r="B97" s="60" t="s">
        <v>91</v>
      </c>
      <c r="C97" s="100" t="s">
        <v>179</v>
      </c>
      <c r="D97" s="85" t="s">
        <v>45</v>
      </c>
      <c r="E97" s="62" t="s">
        <v>80</v>
      </c>
      <c r="F97" s="56" t="s">
        <v>106</v>
      </c>
      <c r="G97" s="63" t="s">
        <v>52</v>
      </c>
      <c r="H97" s="65">
        <v>200000000</v>
      </c>
      <c r="I97" s="65">
        <v>200000000</v>
      </c>
      <c r="J97" s="54" t="s">
        <v>24</v>
      </c>
      <c r="K97" s="54" t="s">
        <v>24</v>
      </c>
      <c r="L97" s="56" t="s">
        <v>169</v>
      </c>
    </row>
    <row r="98" spans="1:12" ht="52.5" customHeight="1" x14ac:dyDescent="0.25">
      <c r="A98" s="37"/>
      <c r="B98" s="60">
        <v>72141119</v>
      </c>
      <c r="C98" s="100" t="s">
        <v>180</v>
      </c>
      <c r="D98" s="85" t="s">
        <v>45</v>
      </c>
      <c r="E98" s="62" t="s">
        <v>80</v>
      </c>
      <c r="F98" s="56" t="s">
        <v>59</v>
      </c>
      <c r="G98" s="64" t="s">
        <v>181</v>
      </c>
      <c r="H98" s="65">
        <v>30000000</v>
      </c>
      <c r="I98" s="65">
        <v>30000000</v>
      </c>
      <c r="J98" s="66" t="s">
        <v>24</v>
      </c>
      <c r="K98" s="66" t="s">
        <v>24</v>
      </c>
      <c r="L98" s="101" t="s">
        <v>182</v>
      </c>
    </row>
    <row r="99" spans="1:12" ht="52.5" customHeight="1" x14ac:dyDescent="0.25">
      <c r="A99" s="37"/>
      <c r="B99" s="60">
        <v>20102301</v>
      </c>
      <c r="C99" s="100" t="s">
        <v>183</v>
      </c>
      <c r="D99" s="85" t="s">
        <v>45</v>
      </c>
      <c r="E99" s="62" t="s">
        <v>80</v>
      </c>
      <c r="F99" s="56" t="s">
        <v>55</v>
      </c>
      <c r="G99" s="64" t="s">
        <v>181</v>
      </c>
      <c r="H99" s="65">
        <v>75000000</v>
      </c>
      <c r="I99" s="65">
        <v>75000000</v>
      </c>
      <c r="J99" s="54" t="s">
        <v>24</v>
      </c>
      <c r="K99" s="54" t="s">
        <v>24</v>
      </c>
      <c r="L99" s="101" t="s">
        <v>182</v>
      </c>
    </row>
    <row r="100" spans="1:12" ht="52.5" customHeight="1" x14ac:dyDescent="0.25">
      <c r="A100" s="37"/>
      <c r="B100" s="60">
        <v>86131500</v>
      </c>
      <c r="C100" s="100" t="s">
        <v>184</v>
      </c>
      <c r="D100" s="85" t="s">
        <v>45</v>
      </c>
      <c r="E100" s="62" t="s">
        <v>80</v>
      </c>
      <c r="F100" s="56" t="s">
        <v>106</v>
      </c>
      <c r="G100" s="64" t="s">
        <v>181</v>
      </c>
      <c r="H100" s="65">
        <v>45000000</v>
      </c>
      <c r="I100" s="65">
        <v>45000000</v>
      </c>
      <c r="J100" s="54" t="s">
        <v>24</v>
      </c>
      <c r="K100" s="54" t="s">
        <v>24</v>
      </c>
      <c r="L100" s="101" t="s">
        <v>182</v>
      </c>
    </row>
    <row r="101" spans="1:12" ht="52.5" customHeight="1" x14ac:dyDescent="0.25">
      <c r="A101" s="37"/>
      <c r="B101" s="60">
        <v>86131500</v>
      </c>
      <c r="C101" s="100" t="s">
        <v>185</v>
      </c>
      <c r="D101" s="85" t="s">
        <v>45</v>
      </c>
      <c r="E101" s="62" t="s">
        <v>80</v>
      </c>
      <c r="F101" s="56" t="s">
        <v>106</v>
      </c>
      <c r="G101" s="64" t="s">
        <v>181</v>
      </c>
      <c r="H101" s="65">
        <v>30000000</v>
      </c>
      <c r="I101" s="65">
        <v>30000000</v>
      </c>
      <c r="J101" s="66" t="s">
        <v>24</v>
      </c>
      <c r="K101" s="66" t="s">
        <v>24</v>
      </c>
      <c r="L101" s="101" t="s">
        <v>182</v>
      </c>
    </row>
    <row r="102" spans="1:12" ht="52.5" customHeight="1" x14ac:dyDescent="0.25">
      <c r="A102" s="37"/>
      <c r="B102" s="60">
        <v>80161500</v>
      </c>
      <c r="C102" s="100" t="s">
        <v>186</v>
      </c>
      <c r="D102" s="85" t="s">
        <v>45</v>
      </c>
      <c r="E102" s="62" t="s">
        <v>80</v>
      </c>
      <c r="F102" s="60" t="s">
        <v>106</v>
      </c>
      <c r="G102" s="57" t="s">
        <v>187</v>
      </c>
      <c r="H102" s="65">
        <v>300000000</v>
      </c>
      <c r="I102" s="65">
        <v>300000000</v>
      </c>
      <c r="J102" s="66" t="s">
        <v>24</v>
      </c>
      <c r="K102" s="66" t="s">
        <v>24</v>
      </c>
      <c r="L102" s="101" t="s">
        <v>49</v>
      </c>
    </row>
    <row r="103" spans="1:12" ht="52.5" customHeight="1" x14ac:dyDescent="0.25">
      <c r="A103" s="37"/>
      <c r="B103" s="60" t="s">
        <v>91</v>
      </c>
      <c r="C103" s="100" t="s">
        <v>188</v>
      </c>
      <c r="D103" s="85" t="s">
        <v>45</v>
      </c>
      <c r="E103" s="62" t="s">
        <v>80</v>
      </c>
      <c r="F103" s="60" t="s">
        <v>106</v>
      </c>
      <c r="G103" s="57" t="s">
        <v>187</v>
      </c>
      <c r="H103" s="65">
        <v>100000000</v>
      </c>
      <c r="I103" s="65">
        <v>100000000</v>
      </c>
      <c r="J103" s="66" t="s">
        <v>24</v>
      </c>
      <c r="K103" s="66" t="s">
        <v>24</v>
      </c>
      <c r="L103" s="101" t="s">
        <v>49</v>
      </c>
    </row>
    <row r="104" spans="1:12" ht="52.5" customHeight="1" x14ac:dyDescent="0.25">
      <c r="A104" s="37"/>
      <c r="B104" s="50">
        <v>20102301</v>
      </c>
      <c r="C104" s="100" t="s">
        <v>189</v>
      </c>
      <c r="D104" s="85" t="s">
        <v>45</v>
      </c>
      <c r="E104" s="62" t="s">
        <v>80</v>
      </c>
      <c r="F104" s="66" t="s">
        <v>59</v>
      </c>
      <c r="G104" s="64" t="s">
        <v>190</v>
      </c>
      <c r="H104" s="65">
        <v>30000000</v>
      </c>
      <c r="I104" s="102">
        <v>30000000</v>
      </c>
      <c r="J104" s="66" t="s">
        <v>24</v>
      </c>
      <c r="K104" s="66" t="s">
        <v>24</v>
      </c>
      <c r="L104" s="101" t="s">
        <v>191</v>
      </c>
    </row>
    <row r="105" spans="1:12" ht="52.5" customHeight="1" x14ac:dyDescent="0.25">
      <c r="A105" s="37"/>
      <c r="B105" s="60" t="s">
        <v>192</v>
      </c>
      <c r="C105" s="100" t="s">
        <v>193</v>
      </c>
      <c r="D105" s="85" t="s">
        <v>45</v>
      </c>
      <c r="E105" s="62" t="s">
        <v>80</v>
      </c>
      <c r="F105" s="66" t="s">
        <v>59</v>
      </c>
      <c r="G105" s="64" t="s">
        <v>190</v>
      </c>
      <c r="H105" s="65">
        <v>50000000</v>
      </c>
      <c r="I105" s="102">
        <v>50000000</v>
      </c>
      <c r="J105" s="66" t="s">
        <v>24</v>
      </c>
      <c r="K105" s="66" t="s">
        <v>24</v>
      </c>
      <c r="L105" s="101" t="s">
        <v>191</v>
      </c>
    </row>
    <row r="106" spans="1:12" ht="52.5" customHeight="1" x14ac:dyDescent="0.25">
      <c r="A106" s="37"/>
      <c r="B106" s="61">
        <v>93141500</v>
      </c>
      <c r="C106" s="100" t="s">
        <v>194</v>
      </c>
      <c r="D106" s="85" t="s">
        <v>45</v>
      </c>
      <c r="E106" s="62" t="s">
        <v>80</v>
      </c>
      <c r="F106" s="67" t="s">
        <v>55</v>
      </c>
      <c r="G106" s="67" t="s">
        <v>52</v>
      </c>
      <c r="H106" s="65">
        <v>100000000</v>
      </c>
      <c r="I106" s="102">
        <v>100000000</v>
      </c>
      <c r="J106" s="103" t="s">
        <v>24</v>
      </c>
      <c r="K106" s="103" t="s">
        <v>24</v>
      </c>
      <c r="L106" s="101" t="s">
        <v>195</v>
      </c>
    </row>
    <row r="107" spans="1:12" ht="52.5" customHeight="1" x14ac:dyDescent="0.25">
      <c r="A107" s="37"/>
      <c r="B107" s="118">
        <v>85171500</v>
      </c>
      <c r="C107" s="106" t="s">
        <v>196</v>
      </c>
      <c r="D107" s="61" t="s">
        <v>45</v>
      </c>
      <c r="E107" s="62" t="s">
        <v>80</v>
      </c>
      <c r="F107" s="68" t="s">
        <v>197</v>
      </c>
      <c r="G107" s="69" t="s">
        <v>198</v>
      </c>
      <c r="H107" s="65">
        <v>40000000</v>
      </c>
      <c r="I107" s="102">
        <v>40000000</v>
      </c>
      <c r="J107" s="59" t="s">
        <v>24</v>
      </c>
      <c r="K107" s="59" t="s">
        <v>24</v>
      </c>
      <c r="L107" s="104" t="s">
        <v>195</v>
      </c>
    </row>
    <row r="108" spans="1:12" ht="52.5" customHeight="1" x14ac:dyDescent="0.25">
      <c r="A108" s="37"/>
      <c r="B108" s="70">
        <v>93141500</v>
      </c>
      <c r="C108" s="100" t="s">
        <v>199</v>
      </c>
      <c r="D108" s="61" t="s">
        <v>45</v>
      </c>
      <c r="E108" s="62" t="s">
        <v>80</v>
      </c>
      <c r="F108" s="68" t="s">
        <v>197</v>
      </c>
      <c r="G108" s="57" t="s">
        <v>200</v>
      </c>
      <c r="H108" s="65">
        <v>800000000</v>
      </c>
      <c r="I108" s="65">
        <v>800000000</v>
      </c>
      <c r="J108" s="59" t="s">
        <v>24</v>
      </c>
      <c r="K108" s="59" t="s">
        <v>24</v>
      </c>
      <c r="L108" s="104" t="s">
        <v>195</v>
      </c>
    </row>
    <row r="109" spans="1:12" ht="52.5" customHeight="1" x14ac:dyDescent="0.25">
      <c r="A109" s="37"/>
      <c r="B109" s="70">
        <v>93141500</v>
      </c>
      <c r="C109" s="100" t="s">
        <v>201</v>
      </c>
      <c r="D109" s="61" t="s">
        <v>45</v>
      </c>
      <c r="E109" s="62" t="s">
        <v>80</v>
      </c>
      <c r="F109" s="68" t="s">
        <v>197</v>
      </c>
      <c r="G109" s="71" t="s">
        <v>202</v>
      </c>
      <c r="H109" s="65">
        <v>250000000</v>
      </c>
      <c r="I109" s="102">
        <v>250000000</v>
      </c>
      <c r="J109" s="103" t="s">
        <v>24</v>
      </c>
      <c r="K109" s="103" t="s">
        <v>24</v>
      </c>
      <c r="L109" s="104" t="s">
        <v>195</v>
      </c>
    </row>
    <row r="110" spans="1:12" ht="52.5" customHeight="1" x14ac:dyDescent="0.25">
      <c r="A110" s="37"/>
      <c r="B110" s="57">
        <v>92101500</v>
      </c>
      <c r="C110" s="100" t="s">
        <v>203</v>
      </c>
      <c r="D110" s="61" t="s">
        <v>45</v>
      </c>
      <c r="E110" s="62" t="s">
        <v>80</v>
      </c>
      <c r="F110" s="68" t="s">
        <v>197</v>
      </c>
      <c r="G110" s="72" t="s">
        <v>204</v>
      </c>
      <c r="H110" s="65">
        <v>1500000000</v>
      </c>
      <c r="I110" s="102">
        <v>1500000000</v>
      </c>
      <c r="J110" s="103" t="s">
        <v>24</v>
      </c>
      <c r="K110" s="103" t="s">
        <v>24</v>
      </c>
      <c r="L110" s="104" t="s">
        <v>195</v>
      </c>
    </row>
    <row r="111" spans="1:12" ht="52.5" customHeight="1" x14ac:dyDescent="0.25">
      <c r="A111" s="37"/>
      <c r="B111" s="57">
        <v>93141500</v>
      </c>
      <c r="C111" s="100" t="s">
        <v>205</v>
      </c>
      <c r="D111" s="61" t="s">
        <v>45</v>
      </c>
      <c r="E111" s="62" t="s">
        <v>80</v>
      </c>
      <c r="F111" s="68" t="s">
        <v>197</v>
      </c>
      <c r="G111" s="72" t="s">
        <v>52</v>
      </c>
      <c r="H111" s="65">
        <v>200000000</v>
      </c>
      <c r="I111" s="102">
        <v>200000000</v>
      </c>
      <c r="J111" s="72" t="s">
        <v>24</v>
      </c>
      <c r="K111" s="105" t="s">
        <v>24</v>
      </c>
      <c r="L111" s="104" t="s">
        <v>195</v>
      </c>
    </row>
    <row r="112" spans="1:12" ht="52.5" customHeight="1" x14ac:dyDescent="0.25">
      <c r="A112" s="37"/>
      <c r="B112" s="57">
        <v>93141501</v>
      </c>
      <c r="C112" s="100" t="s">
        <v>206</v>
      </c>
      <c r="D112" s="61" t="s">
        <v>45</v>
      </c>
      <c r="E112" s="62" t="s">
        <v>80</v>
      </c>
      <c r="F112" s="68" t="s">
        <v>197</v>
      </c>
      <c r="G112" s="63" t="s">
        <v>207</v>
      </c>
      <c r="H112" s="65">
        <v>100000000</v>
      </c>
      <c r="I112" s="65">
        <v>100000000</v>
      </c>
      <c r="J112" s="72" t="s">
        <v>24</v>
      </c>
      <c r="K112" s="105" t="s">
        <v>24</v>
      </c>
      <c r="L112" s="104" t="s">
        <v>195</v>
      </c>
    </row>
    <row r="113" spans="1:12" ht="52.5" customHeight="1" x14ac:dyDescent="0.25">
      <c r="A113" s="37"/>
      <c r="B113" s="73">
        <v>93131502</v>
      </c>
      <c r="C113" s="100" t="s">
        <v>208</v>
      </c>
      <c r="D113" s="61" t="s">
        <v>45</v>
      </c>
      <c r="E113" s="62" t="s">
        <v>80</v>
      </c>
      <c r="F113" s="68" t="s">
        <v>197</v>
      </c>
      <c r="G113" s="64" t="s">
        <v>209</v>
      </c>
      <c r="H113" s="65">
        <v>60000000</v>
      </c>
      <c r="I113" s="102">
        <v>60000000</v>
      </c>
      <c r="J113" s="72" t="s">
        <v>24</v>
      </c>
      <c r="K113" s="105" t="s">
        <v>24</v>
      </c>
      <c r="L113" s="104" t="s">
        <v>195</v>
      </c>
    </row>
    <row r="114" spans="1:12" ht="52.5" customHeight="1" x14ac:dyDescent="0.25">
      <c r="A114" s="37"/>
      <c r="B114" s="57" t="s">
        <v>210</v>
      </c>
      <c r="C114" s="100" t="s">
        <v>211</v>
      </c>
      <c r="D114" s="61" t="s">
        <v>45</v>
      </c>
      <c r="E114" s="62" t="s">
        <v>80</v>
      </c>
      <c r="F114" s="68" t="s">
        <v>197</v>
      </c>
      <c r="G114" s="70" t="s">
        <v>52</v>
      </c>
      <c r="H114" s="65">
        <v>10000000</v>
      </c>
      <c r="I114" s="105">
        <v>10000000</v>
      </c>
      <c r="J114" s="72" t="s">
        <v>24</v>
      </c>
      <c r="K114" s="105" t="s">
        <v>24</v>
      </c>
      <c r="L114" s="104" t="s">
        <v>195</v>
      </c>
    </row>
    <row r="115" spans="1:12" ht="52.5" customHeight="1" x14ac:dyDescent="0.25">
      <c r="A115" s="37"/>
      <c r="B115" s="59">
        <v>93141500</v>
      </c>
      <c r="C115" s="100" t="s">
        <v>212</v>
      </c>
      <c r="D115" s="61" t="s">
        <v>45</v>
      </c>
      <c r="E115" s="62" t="s">
        <v>80</v>
      </c>
      <c r="F115" s="64" t="s">
        <v>106</v>
      </c>
      <c r="G115" s="60" t="s">
        <v>213</v>
      </c>
      <c r="H115" s="102">
        <v>896040000</v>
      </c>
      <c r="I115" s="102">
        <v>896040000</v>
      </c>
      <c r="J115" s="72" t="s">
        <v>24</v>
      </c>
      <c r="K115" s="105" t="s">
        <v>24</v>
      </c>
      <c r="L115" s="104" t="s">
        <v>195</v>
      </c>
    </row>
    <row r="116" spans="1:12" ht="52.5" customHeight="1" x14ac:dyDescent="0.25">
      <c r="A116" s="37"/>
      <c r="B116" s="74">
        <v>93142009</v>
      </c>
      <c r="C116" s="106" t="s">
        <v>214</v>
      </c>
      <c r="D116" s="85" t="s">
        <v>45</v>
      </c>
      <c r="E116" s="62" t="s">
        <v>80</v>
      </c>
      <c r="F116" s="60" t="s">
        <v>106</v>
      </c>
      <c r="G116" s="57" t="s">
        <v>187</v>
      </c>
      <c r="H116" s="65">
        <v>203940320</v>
      </c>
      <c r="I116" s="65">
        <v>203940320</v>
      </c>
      <c r="J116" s="66" t="s">
        <v>24</v>
      </c>
      <c r="K116" s="66" t="s">
        <v>24</v>
      </c>
      <c r="L116" s="61" t="s">
        <v>215</v>
      </c>
    </row>
    <row r="117" spans="1:12" ht="52.5" customHeight="1" x14ac:dyDescent="0.25">
      <c r="A117" s="37"/>
      <c r="B117" s="75" t="s">
        <v>131</v>
      </c>
      <c r="C117" s="100" t="s">
        <v>216</v>
      </c>
      <c r="D117" s="85" t="s">
        <v>45</v>
      </c>
      <c r="E117" s="62" t="s">
        <v>80</v>
      </c>
      <c r="F117" s="60" t="s">
        <v>106</v>
      </c>
      <c r="G117" s="57" t="s">
        <v>187</v>
      </c>
      <c r="H117" s="65">
        <v>70000000</v>
      </c>
      <c r="I117" s="65">
        <v>70000000</v>
      </c>
      <c r="J117" s="66" t="s">
        <v>24</v>
      </c>
      <c r="K117" s="66" t="s">
        <v>24</v>
      </c>
      <c r="L117" s="61" t="s">
        <v>217</v>
      </c>
    </row>
    <row r="118" spans="1:12" ht="52.5" customHeight="1" x14ac:dyDescent="0.25">
      <c r="A118" s="26"/>
      <c r="B118" s="76" t="s">
        <v>218</v>
      </c>
      <c r="C118" s="76" t="s">
        <v>219</v>
      </c>
      <c r="D118" s="76" t="s">
        <v>220</v>
      </c>
      <c r="E118" s="76" t="s">
        <v>221</v>
      </c>
      <c r="F118" s="76" t="s">
        <v>65</v>
      </c>
      <c r="G118" s="76" t="s">
        <v>222</v>
      </c>
      <c r="H118" s="77">
        <v>11833989005</v>
      </c>
      <c r="I118" s="77">
        <v>11833989005</v>
      </c>
      <c r="J118" s="76" t="s">
        <v>24</v>
      </c>
      <c r="K118" s="76" t="s">
        <v>24</v>
      </c>
      <c r="L118" s="76" t="s">
        <v>223</v>
      </c>
    </row>
    <row r="119" spans="1:12" ht="52.5" customHeight="1" x14ac:dyDescent="0.25">
      <c r="A119" s="26"/>
      <c r="B119" s="76" t="s">
        <v>224</v>
      </c>
      <c r="C119" s="76" t="s">
        <v>225</v>
      </c>
      <c r="D119" s="76" t="s">
        <v>220</v>
      </c>
      <c r="E119" s="76" t="s">
        <v>221</v>
      </c>
      <c r="F119" s="76" t="s">
        <v>226</v>
      </c>
      <c r="G119" s="76" t="s">
        <v>222</v>
      </c>
      <c r="H119" s="78">
        <v>778392649</v>
      </c>
      <c r="I119" s="78">
        <v>778392649</v>
      </c>
      <c r="J119" s="76" t="s">
        <v>24</v>
      </c>
      <c r="K119" s="76" t="s">
        <v>24</v>
      </c>
      <c r="L119" s="76" t="s">
        <v>223</v>
      </c>
    </row>
    <row r="120" spans="1:12" ht="52.5" customHeight="1" x14ac:dyDescent="0.25">
      <c r="A120" s="26"/>
      <c r="B120" s="76">
        <v>801015</v>
      </c>
      <c r="C120" s="76" t="s">
        <v>227</v>
      </c>
      <c r="D120" s="76" t="s">
        <v>220</v>
      </c>
      <c r="E120" s="76" t="s">
        <v>221</v>
      </c>
      <c r="F120" s="76" t="s">
        <v>226</v>
      </c>
      <c r="G120" s="76" t="s">
        <v>222</v>
      </c>
      <c r="H120" s="79">
        <v>83718024</v>
      </c>
      <c r="I120" s="79">
        <v>83718024</v>
      </c>
      <c r="J120" s="76" t="s">
        <v>24</v>
      </c>
      <c r="K120" s="76" t="s">
        <v>24</v>
      </c>
      <c r="L120" s="76" t="s">
        <v>223</v>
      </c>
    </row>
    <row r="121" spans="1:12" ht="52.5" customHeight="1" x14ac:dyDescent="0.25">
      <c r="A121" s="26"/>
      <c r="B121" s="107" t="s">
        <v>228</v>
      </c>
      <c r="C121" s="98" t="s">
        <v>229</v>
      </c>
      <c r="D121" s="76" t="s">
        <v>230</v>
      </c>
      <c r="E121" s="76" t="s">
        <v>231</v>
      </c>
      <c r="F121" s="76" t="s">
        <v>197</v>
      </c>
      <c r="G121" s="76" t="s">
        <v>232</v>
      </c>
      <c r="H121" s="80">
        <v>200000000</v>
      </c>
      <c r="I121" s="80">
        <v>200000000</v>
      </c>
      <c r="J121" s="80" t="s">
        <v>24</v>
      </c>
      <c r="K121" s="80" t="s">
        <v>24</v>
      </c>
      <c r="L121" s="76" t="s">
        <v>233</v>
      </c>
    </row>
    <row r="122" spans="1:12" ht="52.5" customHeight="1" x14ac:dyDescent="0.25">
      <c r="A122" s="26"/>
      <c r="B122" s="108" t="s">
        <v>234</v>
      </c>
      <c r="C122" s="76" t="s">
        <v>235</v>
      </c>
      <c r="D122" s="76" t="s">
        <v>230</v>
      </c>
      <c r="E122" s="76" t="s">
        <v>236</v>
      </c>
      <c r="F122" s="76" t="s">
        <v>197</v>
      </c>
      <c r="G122" s="76" t="s">
        <v>237</v>
      </c>
      <c r="H122" s="80">
        <v>70000000</v>
      </c>
      <c r="I122" s="80">
        <v>70000000</v>
      </c>
      <c r="J122" s="80" t="s">
        <v>24</v>
      </c>
      <c r="K122" s="80" t="s">
        <v>24</v>
      </c>
      <c r="L122" s="76" t="s">
        <v>233</v>
      </c>
    </row>
    <row r="123" spans="1:12" ht="52.5" customHeight="1" x14ac:dyDescent="0.25">
      <c r="A123" s="26"/>
      <c r="B123" s="107" t="s">
        <v>238</v>
      </c>
      <c r="C123" s="98" t="s">
        <v>239</v>
      </c>
      <c r="D123" s="76" t="s">
        <v>230</v>
      </c>
      <c r="E123" s="76" t="s">
        <v>236</v>
      </c>
      <c r="F123" s="76" t="s">
        <v>197</v>
      </c>
      <c r="G123" s="76" t="s">
        <v>237</v>
      </c>
      <c r="H123" s="80">
        <v>145000000</v>
      </c>
      <c r="I123" s="80">
        <v>145000000</v>
      </c>
      <c r="J123" s="80" t="s">
        <v>24</v>
      </c>
      <c r="K123" s="80" t="s">
        <v>24</v>
      </c>
      <c r="L123" s="76" t="s">
        <v>233</v>
      </c>
    </row>
    <row r="124" spans="1:12" ht="52.5" customHeight="1" x14ac:dyDescent="0.25">
      <c r="A124" s="26"/>
      <c r="B124" s="108" t="s">
        <v>234</v>
      </c>
      <c r="C124" s="76" t="s">
        <v>240</v>
      </c>
      <c r="D124" s="76" t="s">
        <v>230</v>
      </c>
      <c r="E124" s="76" t="s">
        <v>236</v>
      </c>
      <c r="F124" s="76" t="s">
        <v>197</v>
      </c>
      <c r="G124" s="76" t="s">
        <v>237</v>
      </c>
      <c r="H124" s="80">
        <v>200000000</v>
      </c>
      <c r="I124" s="80">
        <v>200000000</v>
      </c>
      <c r="J124" s="80" t="s">
        <v>24</v>
      </c>
      <c r="K124" s="80" t="s">
        <v>24</v>
      </c>
      <c r="L124" s="76" t="s">
        <v>233</v>
      </c>
    </row>
    <row r="125" spans="1:12" ht="52.5" customHeight="1" x14ac:dyDescent="0.25">
      <c r="A125" s="26"/>
      <c r="B125" s="108" t="s">
        <v>238</v>
      </c>
      <c r="C125" s="76" t="s">
        <v>241</v>
      </c>
      <c r="D125" s="76" t="s">
        <v>230</v>
      </c>
      <c r="E125" s="76" t="s">
        <v>236</v>
      </c>
      <c r="F125" s="76" t="s">
        <v>197</v>
      </c>
      <c r="G125" s="76" t="s">
        <v>237</v>
      </c>
      <c r="H125" s="80">
        <v>219000000</v>
      </c>
      <c r="I125" s="80">
        <v>219000000</v>
      </c>
      <c r="J125" s="80" t="s">
        <v>24</v>
      </c>
      <c r="K125" s="80" t="s">
        <v>24</v>
      </c>
      <c r="L125" s="76" t="s">
        <v>233</v>
      </c>
    </row>
    <row r="126" spans="1:12" ht="52.5" customHeight="1" x14ac:dyDescent="0.25">
      <c r="A126" s="26"/>
      <c r="B126" s="108">
        <v>93141600</v>
      </c>
      <c r="C126" s="76" t="s">
        <v>242</v>
      </c>
      <c r="D126" s="76" t="s">
        <v>230</v>
      </c>
      <c r="E126" s="76" t="s">
        <v>243</v>
      </c>
      <c r="F126" s="76" t="s">
        <v>244</v>
      </c>
      <c r="G126" s="76" t="s">
        <v>52</v>
      </c>
      <c r="H126" s="80">
        <v>100000000</v>
      </c>
      <c r="I126" s="80">
        <v>100000000</v>
      </c>
      <c r="J126" s="80" t="s">
        <v>24</v>
      </c>
      <c r="K126" s="80" t="s">
        <v>24</v>
      </c>
      <c r="L126" s="76" t="s">
        <v>245</v>
      </c>
    </row>
    <row r="127" spans="1:12" ht="52.5" customHeight="1" x14ac:dyDescent="0.25">
      <c r="A127" s="26"/>
      <c r="B127" s="108">
        <v>48101903</v>
      </c>
      <c r="C127" s="76" t="s">
        <v>246</v>
      </c>
      <c r="D127" s="76" t="s">
        <v>230</v>
      </c>
      <c r="E127" s="76" t="s">
        <v>95</v>
      </c>
      <c r="F127" s="76" t="s">
        <v>65</v>
      </c>
      <c r="G127" s="76" t="s">
        <v>52</v>
      </c>
      <c r="H127" s="80">
        <v>850000000</v>
      </c>
      <c r="I127" s="80">
        <v>8500000000</v>
      </c>
      <c r="J127" s="80" t="s">
        <v>24</v>
      </c>
      <c r="K127" s="80" t="s">
        <v>24</v>
      </c>
      <c r="L127" s="76" t="s">
        <v>245</v>
      </c>
    </row>
    <row r="128" spans="1:12" ht="52.5" customHeight="1" x14ac:dyDescent="0.25">
      <c r="A128" s="26"/>
      <c r="B128" s="108">
        <v>93131600</v>
      </c>
      <c r="C128" s="76" t="s">
        <v>247</v>
      </c>
      <c r="D128" s="76" t="s">
        <v>230</v>
      </c>
      <c r="E128" s="76" t="s">
        <v>236</v>
      </c>
      <c r="F128" s="76" t="s">
        <v>197</v>
      </c>
      <c r="G128" s="76" t="s">
        <v>128</v>
      </c>
      <c r="H128" s="80">
        <v>1320483783</v>
      </c>
      <c r="I128" s="80">
        <v>1320483783</v>
      </c>
      <c r="J128" s="80" t="s">
        <v>24</v>
      </c>
      <c r="K128" s="80" t="s">
        <v>24</v>
      </c>
      <c r="L128" s="76" t="s">
        <v>233</v>
      </c>
    </row>
    <row r="129" spans="1:12" ht="52.5" customHeight="1" x14ac:dyDescent="0.25">
      <c r="A129" s="26"/>
      <c r="B129" s="108" t="s">
        <v>238</v>
      </c>
      <c r="C129" s="76" t="s">
        <v>248</v>
      </c>
      <c r="D129" s="76" t="s">
        <v>230</v>
      </c>
      <c r="E129" s="76" t="s">
        <v>236</v>
      </c>
      <c r="F129" s="76" t="s">
        <v>197</v>
      </c>
      <c r="G129" s="76" t="s">
        <v>128</v>
      </c>
      <c r="H129" s="80">
        <v>200000000</v>
      </c>
      <c r="I129" s="80">
        <v>200000000</v>
      </c>
      <c r="J129" s="80" t="s">
        <v>24</v>
      </c>
      <c r="K129" s="80" t="s">
        <v>24</v>
      </c>
      <c r="L129" s="109" t="s">
        <v>223</v>
      </c>
    </row>
    <row r="130" spans="1:12" ht="52.5" customHeight="1" x14ac:dyDescent="0.25">
      <c r="A130" s="26"/>
      <c r="B130" s="108" t="s">
        <v>238</v>
      </c>
      <c r="C130" s="76" t="s">
        <v>249</v>
      </c>
      <c r="D130" s="76" t="s">
        <v>230</v>
      </c>
      <c r="E130" s="76" t="s">
        <v>236</v>
      </c>
      <c r="F130" s="76" t="s">
        <v>197</v>
      </c>
      <c r="G130" s="76" t="s">
        <v>128</v>
      </c>
      <c r="H130" s="80">
        <v>100139000</v>
      </c>
      <c r="I130" s="80">
        <v>100139000</v>
      </c>
      <c r="J130" s="80" t="s">
        <v>24</v>
      </c>
      <c r="K130" s="80" t="s">
        <v>24</v>
      </c>
      <c r="L130" s="109" t="s">
        <v>223</v>
      </c>
    </row>
    <row r="131" spans="1:12" ht="52.5" customHeight="1" x14ac:dyDescent="0.25">
      <c r="A131" s="26"/>
      <c r="B131" s="108">
        <v>93141501</v>
      </c>
      <c r="C131" s="76" t="s">
        <v>250</v>
      </c>
      <c r="D131" s="76" t="s">
        <v>230</v>
      </c>
      <c r="E131" s="76" t="s">
        <v>236</v>
      </c>
      <c r="F131" s="76" t="s">
        <v>197</v>
      </c>
      <c r="G131" s="76" t="s">
        <v>128</v>
      </c>
      <c r="H131" s="80">
        <v>50000000</v>
      </c>
      <c r="I131" s="80">
        <v>50000000</v>
      </c>
      <c r="J131" s="80" t="s">
        <v>24</v>
      </c>
      <c r="K131" s="80" t="s">
        <v>24</v>
      </c>
      <c r="L131" s="109" t="s">
        <v>223</v>
      </c>
    </row>
    <row r="132" spans="1:12" ht="52.5" customHeight="1" x14ac:dyDescent="0.25">
      <c r="A132" s="26"/>
      <c r="B132" s="108">
        <v>93141501</v>
      </c>
      <c r="C132" s="76" t="s">
        <v>251</v>
      </c>
      <c r="D132" s="76" t="s">
        <v>230</v>
      </c>
      <c r="E132" s="76" t="s">
        <v>236</v>
      </c>
      <c r="F132" s="76" t="s">
        <v>197</v>
      </c>
      <c r="G132" s="76" t="s">
        <v>128</v>
      </c>
      <c r="H132" s="80">
        <v>50000000</v>
      </c>
      <c r="I132" s="80">
        <v>50000000</v>
      </c>
      <c r="J132" s="80" t="s">
        <v>24</v>
      </c>
      <c r="K132" s="80" t="s">
        <v>24</v>
      </c>
      <c r="L132" s="109" t="s">
        <v>223</v>
      </c>
    </row>
    <row r="133" spans="1:12" ht="52.5" customHeight="1" x14ac:dyDescent="0.25">
      <c r="A133" s="26"/>
      <c r="B133" s="108">
        <v>72141119</v>
      </c>
      <c r="C133" s="76" t="s">
        <v>252</v>
      </c>
      <c r="D133" s="76" t="s">
        <v>253</v>
      </c>
      <c r="E133" s="59" t="s">
        <v>236</v>
      </c>
      <c r="F133" s="59" t="s">
        <v>65</v>
      </c>
      <c r="G133" s="59" t="s">
        <v>181</v>
      </c>
      <c r="H133" s="81">
        <v>2000000000</v>
      </c>
      <c r="I133" s="81">
        <v>2000000000</v>
      </c>
      <c r="J133" s="80" t="s">
        <v>24</v>
      </c>
      <c r="K133" s="80" t="s">
        <v>24</v>
      </c>
      <c r="L133" s="109" t="s">
        <v>223</v>
      </c>
    </row>
    <row r="134" spans="1:12" ht="52.5" customHeight="1" x14ac:dyDescent="0.25">
      <c r="A134" s="26"/>
      <c r="B134" s="108" t="s">
        <v>254</v>
      </c>
      <c r="C134" s="76" t="s">
        <v>255</v>
      </c>
      <c r="D134" s="76" t="s">
        <v>253</v>
      </c>
      <c r="E134" s="59" t="s">
        <v>236</v>
      </c>
      <c r="F134" s="59" t="s">
        <v>65</v>
      </c>
      <c r="G134" s="59" t="s">
        <v>181</v>
      </c>
      <c r="H134" s="81">
        <v>1500000000</v>
      </c>
      <c r="I134" s="81">
        <v>1500000000</v>
      </c>
      <c r="J134" s="80" t="s">
        <v>24</v>
      </c>
      <c r="K134" s="80" t="s">
        <v>24</v>
      </c>
      <c r="L134" s="109" t="s">
        <v>223</v>
      </c>
    </row>
    <row r="135" spans="1:12" ht="52.5" customHeight="1" x14ac:dyDescent="0.25">
      <c r="A135" s="26"/>
      <c r="B135" s="108">
        <v>72121101</v>
      </c>
      <c r="C135" s="76" t="s">
        <v>256</v>
      </c>
      <c r="D135" s="76" t="s">
        <v>253</v>
      </c>
      <c r="E135" s="59" t="s">
        <v>236</v>
      </c>
      <c r="F135" s="59" t="s">
        <v>257</v>
      </c>
      <c r="G135" s="59" t="s">
        <v>181</v>
      </c>
      <c r="H135" s="81">
        <v>400000000</v>
      </c>
      <c r="I135" s="81">
        <v>400000000</v>
      </c>
      <c r="J135" s="80" t="s">
        <v>24</v>
      </c>
      <c r="K135" s="80" t="s">
        <v>24</v>
      </c>
      <c r="L135" s="109" t="s">
        <v>223</v>
      </c>
    </row>
    <row r="136" spans="1:12" ht="52.5" customHeight="1" x14ac:dyDescent="0.25">
      <c r="A136" s="26"/>
      <c r="B136" s="108" t="s">
        <v>258</v>
      </c>
      <c r="C136" s="76" t="s">
        <v>259</v>
      </c>
      <c r="D136" s="76" t="s">
        <v>253</v>
      </c>
      <c r="E136" s="59" t="s">
        <v>236</v>
      </c>
      <c r="F136" s="59" t="s">
        <v>257</v>
      </c>
      <c r="G136" s="59" t="s">
        <v>181</v>
      </c>
      <c r="H136" s="81">
        <v>200000000</v>
      </c>
      <c r="I136" s="81">
        <v>200000000</v>
      </c>
      <c r="J136" s="80" t="s">
        <v>24</v>
      </c>
      <c r="K136" s="80" t="s">
        <v>24</v>
      </c>
      <c r="L136" s="109" t="s">
        <v>223</v>
      </c>
    </row>
    <row r="137" spans="1:12" ht="52.5" customHeight="1" x14ac:dyDescent="0.25">
      <c r="A137" s="26"/>
      <c r="B137" s="108">
        <v>72141107</v>
      </c>
      <c r="C137" s="76" t="s">
        <v>260</v>
      </c>
      <c r="D137" s="76" t="s">
        <v>253</v>
      </c>
      <c r="E137" s="59" t="s">
        <v>261</v>
      </c>
      <c r="F137" s="59" t="s">
        <v>257</v>
      </c>
      <c r="G137" s="59" t="s">
        <v>181</v>
      </c>
      <c r="H137" s="81">
        <v>120553094</v>
      </c>
      <c r="I137" s="81">
        <v>120553094</v>
      </c>
      <c r="J137" s="80" t="s">
        <v>24</v>
      </c>
      <c r="K137" s="80" t="s">
        <v>24</v>
      </c>
      <c r="L137" s="109" t="s">
        <v>223</v>
      </c>
    </row>
    <row r="138" spans="1:12" ht="52.5" customHeight="1" x14ac:dyDescent="0.25">
      <c r="A138" s="26"/>
      <c r="B138" s="108" t="s">
        <v>262</v>
      </c>
      <c r="C138" s="76" t="s">
        <v>263</v>
      </c>
      <c r="D138" s="76" t="s">
        <v>253</v>
      </c>
      <c r="E138" s="59" t="s">
        <v>261</v>
      </c>
      <c r="F138" s="59" t="s">
        <v>257</v>
      </c>
      <c r="G138" s="59" t="s">
        <v>264</v>
      </c>
      <c r="H138" s="81">
        <v>200000000</v>
      </c>
      <c r="I138" s="81">
        <v>200000000</v>
      </c>
      <c r="J138" s="80" t="s">
        <v>24</v>
      </c>
      <c r="K138" s="80" t="s">
        <v>24</v>
      </c>
      <c r="L138" s="109" t="s">
        <v>223</v>
      </c>
    </row>
    <row r="139" spans="1:12" ht="52.5" customHeight="1" x14ac:dyDescent="0.25">
      <c r="A139" s="26"/>
      <c r="B139" s="108">
        <v>72121100</v>
      </c>
      <c r="C139" s="76" t="s">
        <v>265</v>
      </c>
      <c r="D139" s="76" t="s">
        <v>253</v>
      </c>
      <c r="E139" s="59" t="s">
        <v>236</v>
      </c>
      <c r="F139" s="59" t="s">
        <v>65</v>
      </c>
      <c r="G139" s="59" t="s">
        <v>52</v>
      </c>
      <c r="H139" s="81">
        <v>2500000000</v>
      </c>
      <c r="I139" s="81">
        <v>2500000000</v>
      </c>
      <c r="J139" s="80" t="s">
        <v>24</v>
      </c>
      <c r="K139" s="80" t="s">
        <v>24</v>
      </c>
      <c r="L139" s="109" t="s">
        <v>223</v>
      </c>
    </row>
    <row r="140" spans="1:12" ht="52.5" customHeight="1" x14ac:dyDescent="0.25">
      <c r="A140" s="26"/>
      <c r="B140" s="108" t="s">
        <v>258</v>
      </c>
      <c r="C140" s="76" t="s">
        <v>266</v>
      </c>
      <c r="D140" s="76" t="s">
        <v>253</v>
      </c>
      <c r="E140" s="59" t="s">
        <v>236</v>
      </c>
      <c r="F140" s="59" t="s">
        <v>65</v>
      </c>
      <c r="G140" s="59" t="s">
        <v>52</v>
      </c>
      <c r="H140" s="81">
        <v>650000000</v>
      </c>
      <c r="I140" s="81">
        <v>650000000</v>
      </c>
      <c r="J140" s="80" t="s">
        <v>24</v>
      </c>
      <c r="K140" s="80" t="s">
        <v>24</v>
      </c>
      <c r="L140" s="109" t="s">
        <v>223</v>
      </c>
    </row>
    <row r="141" spans="1:12" ht="52.5" customHeight="1" x14ac:dyDescent="0.25">
      <c r="A141" s="26"/>
      <c r="B141" s="108">
        <v>95121704</v>
      </c>
      <c r="C141" s="76" t="s">
        <v>267</v>
      </c>
      <c r="D141" s="76" t="s">
        <v>253</v>
      </c>
      <c r="E141" s="59" t="s">
        <v>236</v>
      </c>
      <c r="F141" s="59" t="s">
        <v>65</v>
      </c>
      <c r="G141" s="59" t="s">
        <v>52</v>
      </c>
      <c r="H141" s="81">
        <v>1000000000</v>
      </c>
      <c r="I141" s="81">
        <v>1000000000</v>
      </c>
      <c r="J141" s="80" t="s">
        <v>24</v>
      </c>
      <c r="K141" s="80" t="s">
        <v>24</v>
      </c>
      <c r="L141" s="109" t="s">
        <v>223</v>
      </c>
    </row>
    <row r="142" spans="1:12" ht="52.5" customHeight="1" x14ac:dyDescent="0.25">
      <c r="A142" s="26"/>
      <c r="B142" s="108">
        <v>95121511</v>
      </c>
      <c r="C142" s="76" t="s">
        <v>268</v>
      </c>
      <c r="D142" s="76" t="s">
        <v>253</v>
      </c>
      <c r="E142" s="59" t="s">
        <v>269</v>
      </c>
      <c r="F142" s="59" t="s">
        <v>59</v>
      </c>
      <c r="G142" s="59" t="s">
        <v>52</v>
      </c>
      <c r="H142" s="81">
        <v>56500000</v>
      </c>
      <c r="I142" s="81">
        <v>56500000</v>
      </c>
      <c r="J142" s="80" t="s">
        <v>24</v>
      </c>
      <c r="K142" s="80" t="s">
        <v>24</v>
      </c>
      <c r="L142" s="109" t="s">
        <v>223</v>
      </c>
    </row>
    <row r="143" spans="1:12" ht="52.5" customHeight="1" x14ac:dyDescent="0.25">
      <c r="A143" s="26"/>
      <c r="B143" s="108" t="s">
        <v>270</v>
      </c>
      <c r="C143" s="76" t="s">
        <v>271</v>
      </c>
      <c r="D143" s="76" t="s">
        <v>253</v>
      </c>
      <c r="E143" s="59" t="s">
        <v>272</v>
      </c>
      <c r="F143" s="59" t="s">
        <v>257</v>
      </c>
      <c r="G143" s="59" t="s">
        <v>52</v>
      </c>
      <c r="H143" s="59">
        <v>100000000</v>
      </c>
      <c r="I143" s="59">
        <v>100000000</v>
      </c>
      <c r="J143" s="80" t="s">
        <v>24</v>
      </c>
      <c r="K143" s="80" t="s">
        <v>24</v>
      </c>
      <c r="L143" s="109" t="s">
        <v>223</v>
      </c>
    </row>
    <row r="144" spans="1:12" ht="52.5" customHeight="1" x14ac:dyDescent="0.25">
      <c r="A144" s="26"/>
      <c r="B144" s="108">
        <v>72141119</v>
      </c>
      <c r="C144" s="76" t="s">
        <v>273</v>
      </c>
      <c r="D144" s="76" t="s">
        <v>253</v>
      </c>
      <c r="E144" s="59" t="s">
        <v>236</v>
      </c>
      <c r="F144" s="59" t="s">
        <v>65</v>
      </c>
      <c r="G144" s="59" t="s">
        <v>52</v>
      </c>
      <c r="H144" s="81">
        <v>2000000000</v>
      </c>
      <c r="I144" s="81">
        <v>2000000000</v>
      </c>
      <c r="J144" s="80" t="s">
        <v>24</v>
      </c>
      <c r="K144" s="80" t="s">
        <v>24</v>
      </c>
      <c r="L144" s="109" t="s">
        <v>223</v>
      </c>
    </row>
    <row r="145" spans="1:12" ht="52.5" customHeight="1" x14ac:dyDescent="0.25">
      <c r="A145" s="26"/>
      <c r="B145" s="108">
        <v>39121022</v>
      </c>
      <c r="C145" s="76" t="s">
        <v>274</v>
      </c>
      <c r="D145" s="76" t="s">
        <v>253</v>
      </c>
      <c r="E145" s="59" t="s">
        <v>269</v>
      </c>
      <c r="F145" s="59" t="s">
        <v>59</v>
      </c>
      <c r="G145" s="59" t="s">
        <v>52</v>
      </c>
      <c r="H145" s="81">
        <v>57000000</v>
      </c>
      <c r="I145" s="81">
        <v>57000000</v>
      </c>
      <c r="J145" s="80" t="s">
        <v>24</v>
      </c>
      <c r="K145" s="80" t="s">
        <v>24</v>
      </c>
      <c r="L145" s="109" t="s">
        <v>223</v>
      </c>
    </row>
    <row r="146" spans="1:12" ht="52.5" customHeight="1" x14ac:dyDescent="0.25">
      <c r="A146" s="26"/>
      <c r="B146" s="108">
        <v>72141003</v>
      </c>
      <c r="C146" s="76" t="s">
        <v>275</v>
      </c>
      <c r="D146" s="76" t="s">
        <v>253</v>
      </c>
      <c r="E146" s="59" t="s">
        <v>276</v>
      </c>
      <c r="F146" s="59" t="s">
        <v>257</v>
      </c>
      <c r="G146" s="59" t="s">
        <v>52</v>
      </c>
      <c r="H146" s="81">
        <v>200000000</v>
      </c>
      <c r="I146" s="81">
        <v>200000000</v>
      </c>
      <c r="J146" s="80" t="s">
        <v>24</v>
      </c>
      <c r="K146" s="80" t="s">
        <v>24</v>
      </c>
      <c r="L146" s="109" t="s">
        <v>223</v>
      </c>
    </row>
    <row r="147" spans="1:12" ht="52.5" customHeight="1" x14ac:dyDescent="0.25">
      <c r="A147" s="26"/>
      <c r="B147" s="108">
        <v>83101506</v>
      </c>
      <c r="C147" s="76" t="s">
        <v>277</v>
      </c>
      <c r="D147" s="76" t="s">
        <v>253</v>
      </c>
      <c r="E147" s="59" t="s">
        <v>278</v>
      </c>
      <c r="F147" s="59" t="s">
        <v>257</v>
      </c>
      <c r="G147" s="59" t="s">
        <v>52</v>
      </c>
      <c r="H147" s="81">
        <v>200000000</v>
      </c>
      <c r="I147" s="81">
        <v>200000000</v>
      </c>
      <c r="J147" s="80" t="s">
        <v>24</v>
      </c>
      <c r="K147" s="80" t="s">
        <v>24</v>
      </c>
      <c r="L147" s="109" t="s">
        <v>223</v>
      </c>
    </row>
    <row r="148" spans="1:12" ht="52.5" customHeight="1" x14ac:dyDescent="0.25">
      <c r="A148" s="26"/>
      <c r="B148" s="108">
        <v>72151515</v>
      </c>
      <c r="C148" s="76" t="s">
        <v>279</v>
      </c>
      <c r="D148" s="76" t="s">
        <v>253</v>
      </c>
      <c r="E148" s="59" t="s">
        <v>278</v>
      </c>
      <c r="F148" s="59" t="s">
        <v>59</v>
      </c>
      <c r="G148" s="59" t="s">
        <v>52</v>
      </c>
      <c r="H148" s="81">
        <v>57000000</v>
      </c>
      <c r="I148" s="81">
        <v>57000000</v>
      </c>
      <c r="J148" s="80" t="s">
        <v>24</v>
      </c>
      <c r="K148" s="80" t="s">
        <v>24</v>
      </c>
      <c r="L148" s="109" t="s">
        <v>223</v>
      </c>
    </row>
    <row r="149" spans="1:12" ht="52.5" customHeight="1" x14ac:dyDescent="0.25">
      <c r="A149" s="26"/>
      <c r="B149" s="108" t="s">
        <v>280</v>
      </c>
      <c r="C149" s="76" t="s">
        <v>281</v>
      </c>
      <c r="D149" s="76" t="s">
        <v>253</v>
      </c>
      <c r="E149" s="59" t="s">
        <v>278</v>
      </c>
      <c r="F149" s="59" t="s">
        <v>59</v>
      </c>
      <c r="G149" s="59" t="s">
        <v>52</v>
      </c>
      <c r="H149" s="81">
        <v>57000000</v>
      </c>
      <c r="I149" s="81">
        <v>57000000</v>
      </c>
      <c r="J149" s="80" t="s">
        <v>24</v>
      </c>
      <c r="K149" s="80" t="s">
        <v>24</v>
      </c>
      <c r="L149" s="109" t="s">
        <v>223</v>
      </c>
    </row>
    <row r="150" spans="1:12" ht="52.5" customHeight="1" x14ac:dyDescent="0.25">
      <c r="A150" s="26"/>
      <c r="B150" s="108">
        <v>95121508</v>
      </c>
      <c r="C150" s="76" t="s">
        <v>282</v>
      </c>
      <c r="D150" s="76" t="s">
        <v>253</v>
      </c>
      <c r="E150" s="59" t="s">
        <v>278</v>
      </c>
      <c r="F150" s="59" t="s">
        <v>59</v>
      </c>
      <c r="G150" s="59" t="s">
        <v>52</v>
      </c>
      <c r="H150" s="81">
        <v>57000000</v>
      </c>
      <c r="I150" s="81">
        <v>57000000</v>
      </c>
      <c r="J150" s="80" t="s">
        <v>24</v>
      </c>
      <c r="K150" s="80" t="s">
        <v>24</v>
      </c>
      <c r="L150" s="109" t="s">
        <v>223</v>
      </c>
    </row>
    <row r="151" spans="1:12" ht="52.5" customHeight="1" x14ac:dyDescent="0.25">
      <c r="A151" s="26"/>
      <c r="B151" s="108" t="s">
        <v>280</v>
      </c>
      <c r="C151" s="76" t="s">
        <v>283</v>
      </c>
      <c r="D151" s="76" t="s">
        <v>253</v>
      </c>
      <c r="E151" s="59" t="s">
        <v>269</v>
      </c>
      <c r="F151" s="59" t="s">
        <v>257</v>
      </c>
      <c r="G151" s="59" t="s">
        <v>52</v>
      </c>
      <c r="H151" s="81">
        <v>100000000</v>
      </c>
      <c r="I151" s="81">
        <v>100000000</v>
      </c>
      <c r="J151" s="80" t="s">
        <v>24</v>
      </c>
      <c r="K151" s="80" t="s">
        <v>24</v>
      </c>
      <c r="L151" s="109" t="s">
        <v>223</v>
      </c>
    </row>
    <row r="152" spans="1:12" ht="52.5" customHeight="1" x14ac:dyDescent="0.25">
      <c r="A152" s="26"/>
      <c r="B152" s="108">
        <v>83101506</v>
      </c>
      <c r="C152" s="76" t="s">
        <v>284</v>
      </c>
      <c r="D152" s="76" t="s">
        <v>253</v>
      </c>
      <c r="E152" s="59" t="s">
        <v>276</v>
      </c>
      <c r="F152" s="59" t="s">
        <v>257</v>
      </c>
      <c r="G152" s="59" t="s">
        <v>52</v>
      </c>
      <c r="H152" s="81">
        <v>1000000000</v>
      </c>
      <c r="I152" s="81">
        <v>1000000000</v>
      </c>
      <c r="J152" s="80" t="s">
        <v>24</v>
      </c>
      <c r="K152" s="80" t="s">
        <v>24</v>
      </c>
      <c r="L152" s="109" t="s">
        <v>223</v>
      </c>
    </row>
    <row r="153" spans="1:12" ht="52.5" customHeight="1" x14ac:dyDescent="0.25">
      <c r="A153" s="26"/>
      <c r="B153" s="108">
        <v>72141001</v>
      </c>
      <c r="C153" s="76" t="s">
        <v>285</v>
      </c>
      <c r="D153" s="76" t="s">
        <v>253</v>
      </c>
      <c r="E153" s="59" t="s">
        <v>276</v>
      </c>
      <c r="F153" s="59" t="s">
        <v>65</v>
      </c>
      <c r="G153" s="59" t="s">
        <v>52</v>
      </c>
      <c r="H153" s="81">
        <v>1970000000</v>
      </c>
      <c r="I153" s="81">
        <v>1970000000</v>
      </c>
      <c r="J153" s="80" t="s">
        <v>24</v>
      </c>
      <c r="K153" s="80" t="s">
        <v>24</v>
      </c>
      <c r="L153" s="109" t="s">
        <v>223</v>
      </c>
    </row>
    <row r="154" spans="1:12" ht="52.5" customHeight="1" x14ac:dyDescent="0.25">
      <c r="A154" s="26"/>
      <c r="B154" s="108">
        <v>39101603</v>
      </c>
      <c r="C154" s="76" t="s">
        <v>286</v>
      </c>
      <c r="D154" s="76" t="s">
        <v>253</v>
      </c>
      <c r="E154" s="59" t="s">
        <v>269</v>
      </c>
      <c r="F154" s="59" t="s">
        <v>59</v>
      </c>
      <c r="G154" s="59" t="s">
        <v>52</v>
      </c>
      <c r="H154" s="81">
        <v>56800000</v>
      </c>
      <c r="I154" s="81">
        <v>56800000</v>
      </c>
      <c r="J154" s="80" t="s">
        <v>24</v>
      </c>
      <c r="K154" s="80" t="s">
        <v>24</v>
      </c>
      <c r="L154" s="109" t="s">
        <v>223</v>
      </c>
    </row>
    <row r="155" spans="1:12" ht="52.5" customHeight="1" x14ac:dyDescent="0.25">
      <c r="A155" s="26"/>
      <c r="B155" s="108" t="s">
        <v>280</v>
      </c>
      <c r="C155" s="76" t="s">
        <v>287</v>
      </c>
      <c r="D155" s="76" t="s">
        <v>253</v>
      </c>
      <c r="E155" s="59" t="s">
        <v>269</v>
      </c>
      <c r="F155" s="59" t="s">
        <v>59</v>
      </c>
      <c r="G155" s="59" t="s">
        <v>52</v>
      </c>
      <c r="H155" s="81">
        <v>56824000</v>
      </c>
      <c r="I155" s="81">
        <v>56824000</v>
      </c>
      <c r="J155" s="80" t="s">
        <v>24</v>
      </c>
      <c r="K155" s="80" t="s">
        <v>24</v>
      </c>
      <c r="L155" s="109" t="s">
        <v>223</v>
      </c>
    </row>
    <row r="156" spans="1:12" ht="52.5" customHeight="1" x14ac:dyDescent="0.25">
      <c r="A156" s="26"/>
      <c r="B156" s="108">
        <v>95121903</v>
      </c>
      <c r="C156" s="76" t="s">
        <v>288</v>
      </c>
      <c r="D156" s="76" t="s">
        <v>253</v>
      </c>
      <c r="E156" s="59" t="s">
        <v>276</v>
      </c>
      <c r="F156" s="59" t="s">
        <v>257</v>
      </c>
      <c r="G156" s="59" t="s">
        <v>52</v>
      </c>
      <c r="H156" s="81">
        <v>310000000</v>
      </c>
      <c r="I156" s="81">
        <v>310000000</v>
      </c>
      <c r="J156" s="80" t="s">
        <v>24</v>
      </c>
      <c r="K156" s="80" t="s">
        <v>24</v>
      </c>
      <c r="L156" s="109" t="s">
        <v>223</v>
      </c>
    </row>
    <row r="157" spans="1:12" ht="52.5" customHeight="1" x14ac:dyDescent="0.25">
      <c r="A157" s="26"/>
      <c r="B157" s="108" t="s">
        <v>238</v>
      </c>
      <c r="C157" s="76" t="s">
        <v>289</v>
      </c>
      <c r="D157" s="76" t="s">
        <v>253</v>
      </c>
      <c r="E157" s="59" t="s">
        <v>290</v>
      </c>
      <c r="F157" s="59" t="s">
        <v>257</v>
      </c>
      <c r="G157" s="59" t="s">
        <v>52</v>
      </c>
      <c r="H157" s="81">
        <v>450000000</v>
      </c>
      <c r="I157" s="81">
        <v>450000000</v>
      </c>
      <c r="J157" s="80" t="s">
        <v>24</v>
      </c>
      <c r="K157" s="80" t="s">
        <v>24</v>
      </c>
      <c r="L157" s="109" t="s">
        <v>223</v>
      </c>
    </row>
    <row r="158" spans="1:12" ht="52.5" customHeight="1" x14ac:dyDescent="0.25">
      <c r="A158" s="26"/>
      <c r="B158" s="108">
        <v>95121700</v>
      </c>
      <c r="C158" s="76" t="s">
        <v>291</v>
      </c>
      <c r="D158" s="76" t="s">
        <v>253</v>
      </c>
      <c r="E158" s="59" t="s">
        <v>290</v>
      </c>
      <c r="F158" s="59" t="s">
        <v>257</v>
      </c>
      <c r="G158" s="59" t="s">
        <v>52</v>
      </c>
      <c r="H158" s="81">
        <v>220000000</v>
      </c>
      <c r="I158" s="81">
        <v>220000000</v>
      </c>
      <c r="J158" s="80" t="s">
        <v>24</v>
      </c>
      <c r="K158" s="80" t="s">
        <v>24</v>
      </c>
      <c r="L158" s="109" t="s">
        <v>223</v>
      </c>
    </row>
    <row r="159" spans="1:12" ht="52.5" customHeight="1" x14ac:dyDescent="0.25">
      <c r="A159" s="26"/>
      <c r="B159" s="107" t="s">
        <v>238</v>
      </c>
      <c r="C159" s="98" t="s">
        <v>292</v>
      </c>
      <c r="D159" s="76" t="s">
        <v>253</v>
      </c>
      <c r="E159" s="59" t="s">
        <v>293</v>
      </c>
      <c r="F159" s="59" t="s">
        <v>197</v>
      </c>
      <c r="G159" s="59" t="s">
        <v>294</v>
      </c>
      <c r="H159" s="81">
        <v>305979016</v>
      </c>
      <c r="I159" s="81">
        <v>305979016</v>
      </c>
      <c r="J159" s="80" t="s">
        <v>24</v>
      </c>
      <c r="K159" s="80" t="s">
        <v>24</v>
      </c>
      <c r="L159" s="109" t="s">
        <v>295</v>
      </c>
    </row>
    <row r="160" spans="1:12" ht="52.5" customHeight="1" x14ac:dyDescent="0.25">
      <c r="A160" s="26"/>
      <c r="B160" s="108" t="s">
        <v>238</v>
      </c>
      <c r="C160" s="76" t="s">
        <v>296</v>
      </c>
      <c r="D160" s="76" t="s">
        <v>253</v>
      </c>
      <c r="E160" s="59" t="s">
        <v>293</v>
      </c>
      <c r="F160" s="59" t="s">
        <v>197</v>
      </c>
      <c r="G160" s="59" t="s">
        <v>297</v>
      </c>
      <c r="H160" s="81">
        <v>218858544</v>
      </c>
      <c r="I160" s="81">
        <v>218858544</v>
      </c>
      <c r="J160" s="80" t="s">
        <v>24</v>
      </c>
      <c r="K160" s="80" t="s">
        <v>24</v>
      </c>
      <c r="L160" s="109" t="s">
        <v>295</v>
      </c>
    </row>
    <row r="161" spans="1:12" ht="52.5" customHeight="1" x14ac:dyDescent="0.25">
      <c r="A161" s="26"/>
      <c r="B161" s="107">
        <v>93131801</v>
      </c>
      <c r="C161" s="110" t="s">
        <v>298</v>
      </c>
      <c r="D161" s="76" t="s">
        <v>253</v>
      </c>
      <c r="E161" s="59" t="s">
        <v>299</v>
      </c>
      <c r="F161" s="59" t="s">
        <v>197</v>
      </c>
      <c r="G161" s="82" t="s">
        <v>300</v>
      </c>
      <c r="H161" s="83">
        <v>90000000</v>
      </c>
      <c r="I161" s="83">
        <v>90000000</v>
      </c>
      <c r="J161" s="84" t="s">
        <v>301</v>
      </c>
      <c r="K161" s="84" t="s">
        <v>73</v>
      </c>
      <c r="L161" s="109" t="s">
        <v>302</v>
      </c>
    </row>
    <row r="162" spans="1:12" ht="52.5" customHeight="1" x14ac:dyDescent="0.25">
      <c r="A162" s="26"/>
      <c r="B162" s="107">
        <v>93131801</v>
      </c>
      <c r="C162" s="110" t="s">
        <v>303</v>
      </c>
      <c r="D162" s="76" t="s">
        <v>253</v>
      </c>
      <c r="E162" s="59" t="s">
        <v>304</v>
      </c>
      <c r="F162" s="59" t="s">
        <v>197</v>
      </c>
      <c r="G162" s="82" t="s">
        <v>305</v>
      </c>
      <c r="H162" s="83">
        <v>870000000</v>
      </c>
      <c r="I162" s="83">
        <v>870000000</v>
      </c>
      <c r="J162" s="84" t="s">
        <v>301</v>
      </c>
      <c r="K162" s="84" t="s">
        <v>73</v>
      </c>
      <c r="L162" s="109" t="s">
        <v>302</v>
      </c>
    </row>
    <row r="163" spans="1:12" ht="52.5" customHeight="1" x14ac:dyDescent="0.25">
      <c r="A163" s="26"/>
      <c r="B163" s="108" t="s">
        <v>238</v>
      </c>
      <c r="C163" s="110" t="s">
        <v>306</v>
      </c>
      <c r="D163" s="76" t="s">
        <v>253</v>
      </c>
      <c r="E163" s="59" t="s">
        <v>304</v>
      </c>
      <c r="F163" s="59" t="s">
        <v>197</v>
      </c>
      <c r="G163" s="59" t="s">
        <v>307</v>
      </c>
      <c r="H163" s="59">
        <v>2990261421</v>
      </c>
      <c r="I163" s="59">
        <v>2990261421</v>
      </c>
      <c r="J163" s="84" t="s">
        <v>301</v>
      </c>
      <c r="K163" s="84" t="s">
        <v>73</v>
      </c>
      <c r="L163" s="109" t="s">
        <v>302</v>
      </c>
    </row>
    <row r="164" spans="1:12" ht="52.5" customHeight="1" x14ac:dyDescent="0.25">
      <c r="A164" s="26"/>
      <c r="B164" s="108" t="s">
        <v>238</v>
      </c>
      <c r="C164" s="59" t="s">
        <v>308</v>
      </c>
      <c r="D164" s="76" t="s">
        <v>253</v>
      </c>
      <c r="E164" s="59" t="s">
        <v>309</v>
      </c>
      <c r="F164" s="59" t="s">
        <v>197</v>
      </c>
      <c r="G164" s="59" t="s">
        <v>310</v>
      </c>
      <c r="H164" s="84" t="s">
        <v>311</v>
      </c>
      <c r="I164" s="84" t="s">
        <v>311</v>
      </c>
      <c r="J164" s="84" t="s">
        <v>301</v>
      </c>
      <c r="K164" s="84" t="s">
        <v>73</v>
      </c>
      <c r="L164" s="109" t="s">
        <v>302</v>
      </c>
    </row>
    <row r="165" spans="1:12" ht="52.5" customHeight="1" x14ac:dyDescent="0.25">
      <c r="A165" s="26"/>
      <c r="B165" s="108" t="s">
        <v>238</v>
      </c>
      <c r="C165" s="59" t="s">
        <v>312</v>
      </c>
      <c r="D165" s="76" t="s">
        <v>253</v>
      </c>
      <c r="E165" s="59" t="s">
        <v>309</v>
      </c>
      <c r="F165" s="59" t="s">
        <v>197</v>
      </c>
      <c r="G165" s="80" t="s">
        <v>207</v>
      </c>
      <c r="H165" s="80">
        <v>700000000</v>
      </c>
      <c r="I165" s="80">
        <v>700000000</v>
      </c>
      <c r="J165" s="84" t="s">
        <v>301</v>
      </c>
      <c r="K165" s="84" t="s">
        <v>73</v>
      </c>
      <c r="L165" s="109" t="s">
        <v>313</v>
      </c>
    </row>
    <row r="166" spans="1:12" ht="52.5" customHeight="1" x14ac:dyDescent="0.25">
      <c r="A166" s="26"/>
      <c r="B166" s="107">
        <v>93131600</v>
      </c>
      <c r="C166" s="110" t="s">
        <v>314</v>
      </c>
      <c r="D166" s="76" t="s">
        <v>253</v>
      </c>
      <c r="E166" s="59" t="s">
        <v>261</v>
      </c>
      <c r="F166" s="59" t="s">
        <v>47</v>
      </c>
      <c r="G166" s="80" t="s">
        <v>207</v>
      </c>
      <c r="H166" s="80">
        <v>1050929243</v>
      </c>
      <c r="I166" s="80">
        <v>1050929243</v>
      </c>
      <c r="J166" s="84" t="s">
        <v>301</v>
      </c>
      <c r="K166" s="84" t="s">
        <v>73</v>
      </c>
      <c r="L166" s="109" t="s">
        <v>295</v>
      </c>
    </row>
    <row r="167" spans="1:12" ht="52.5" customHeight="1" x14ac:dyDescent="0.25">
      <c r="A167" s="26"/>
      <c r="B167" s="111">
        <v>93142000</v>
      </c>
      <c r="C167" s="59" t="s">
        <v>315</v>
      </c>
      <c r="D167" s="76" t="s">
        <v>253</v>
      </c>
      <c r="E167" s="59" t="s">
        <v>261</v>
      </c>
      <c r="F167" s="61" t="s">
        <v>244</v>
      </c>
      <c r="G167" s="61" t="s">
        <v>52</v>
      </c>
      <c r="H167" s="119">
        <v>295708306</v>
      </c>
      <c r="I167" s="119">
        <v>295708306</v>
      </c>
      <c r="J167" s="84" t="s">
        <v>301</v>
      </c>
      <c r="K167" s="84" t="s">
        <v>73</v>
      </c>
      <c r="L167" s="109" t="s">
        <v>295</v>
      </c>
    </row>
    <row r="168" spans="1:12" ht="51" x14ac:dyDescent="0.25">
      <c r="B168" s="111">
        <v>80111701</v>
      </c>
      <c r="C168" s="112" t="s">
        <v>316</v>
      </c>
      <c r="D168" s="76" t="s">
        <v>317</v>
      </c>
      <c r="E168" s="59" t="s">
        <v>46</v>
      </c>
      <c r="F168" s="59" t="s">
        <v>47</v>
      </c>
      <c r="G168" s="59" t="s">
        <v>48</v>
      </c>
      <c r="H168" s="81">
        <v>1192173660</v>
      </c>
      <c r="I168" s="81">
        <v>1192173660</v>
      </c>
      <c r="J168" s="80" t="s">
        <v>24</v>
      </c>
      <c r="K168" s="80" t="s">
        <v>24</v>
      </c>
      <c r="L168" s="109" t="s">
        <v>49</v>
      </c>
    </row>
    <row r="169" spans="1:12" ht="45" x14ac:dyDescent="0.25">
      <c r="B169" s="113">
        <v>80111701</v>
      </c>
      <c r="C169" s="114" t="s">
        <v>318</v>
      </c>
      <c r="D169" s="76" t="s">
        <v>317</v>
      </c>
      <c r="E169" s="59" t="s">
        <v>319</v>
      </c>
      <c r="F169" s="59" t="s">
        <v>320</v>
      </c>
      <c r="G169" s="59" t="s">
        <v>321</v>
      </c>
      <c r="H169" s="81">
        <v>9000000</v>
      </c>
      <c r="I169" s="81">
        <v>9000000</v>
      </c>
      <c r="J169" s="80" t="s">
        <v>24</v>
      </c>
      <c r="K169" s="80" t="s">
        <v>24</v>
      </c>
      <c r="L169" s="109" t="s">
        <v>295</v>
      </c>
    </row>
    <row r="170" spans="1:12" ht="30" x14ac:dyDescent="0.25">
      <c r="B170" s="120">
        <v>90141703</v>
      </c>
      <c r="C170" s="115" t="s">
        <v>322</v>
      </c>
      <c r="D170" s="76" t="s">
        <v>323</v>
      </c>
      <c r="E170" s="59" t="s">
        <v>86</v>
      </c>
      <c r="F170" s="59" t="s">
        <v>324</v>
      </c>
      <c r="G170" s="59" t="s">
        <v>325</v>
      </c>
      <c r="H170" s="81">
        <v>187400000</v>
      </c>
      <c r="I170" s="81">
        <v>187400000</v>
      </c>
      <c r="J170" s="80" t="s">
        <v>24</v>
      </c>
      <c r="K170" s="80" t="s">
        <v>24</v>
      </c>
      <c r="L170" s="109" t="s">
        <v>326</v>
      </c>
    </row>
    <row r="171" spans="1:12" ht="30" x14ac:dyDescent="0.25">
      <c r="B171" s="120" t="s">
        <v>327</v>
      </c>
      <c r="C171" s="115" t="s">
        <v>328</v>
      </c>
      <c r="D171" s="76" t="s">
        <v>317</v>
      </c>
      <c r="E171" s="59" t="s">
        <v>319</v>
      </c>
      <c r="F171" s="59" t="s">
        <v>324</v>
      </c>
      <c r="G171" s="59" t="s">
        <v>190</v>
      </c>
      <c r="H171" s="81">
        <v>114180000</v>
      </c>
      <c r="I171" s="81">
        <v>114180000</v>
      </c>
      <c r="J171" s="80" t="s">
        <v>24</v>
      </c>
      <c r="K171" s="80" t="s">
        <v>24</v>
      </c>
      <c r="L171" s="109" t="s">
        <v>329</v>
      </c>
    </row>
    <row r="172" spans="1:12" ht="38.25" x14ac:dyDescent="0.25">
      <c r="B172" s="107" t="s">
        <v>238</v>
      </c>
      <c r="C172" s="126" t="s">
        <v>331</v>
      </c>
      <c r="D172" s="121" t="s">
        <v>332</v>
      </c>
      <c r="E172" s="59" t="s">
        <v>236</v>
      </c>
      <c r="F172" s="122" t="s">
        <v>197</v>
      </c>
      <c r="G172" s="59" t="s">
        <v>52</v>
      </c>
      <c r="H172" s="81">
        <v>80000000</v>
      </c>
      <c r="I172" s="81">
        <v>80000000</v>
      </c>
      <c r="J172" s="80" t="s">
        <v>24</v>
      </c>
      <c r="K172" s="80" t="s">
        <v>24</v>
      </c>
      <c r="L172" s="123" t="s">
        <v>333</v>
      </c>
    </row>
    <row r="173" spans="1:12" ht="30.75" x14ac:dyDescent="0.25">
      <c r="B173" s="107" t="s">
        <v>238</v>
      </c>
      <c r="C173" s="126" t="s">
        <v>334</v>
      </c>
      <c r="D173" s="121" t="s">
        <v>332</v>
      </c>
      <c r="E173" s="59" t="s">
        <v>236</v>
      </c>
      <c r="F173" s="122" t="s">
        <v>197</v>
      </c>
      <c r="G173" s="59" t="s">
        <v>335</v>
      </c>
      <c r="H173" s="81">
        <v>57000000</v>
      </c>
      <c r="I173" s="81">
        <v>57000000</v>
      </c>
      <c r="J173" s="80" t="s">
        <v>24</v>
      </c>
      <c r="K173" s="80" t="s">
        <v>24</v>
      </c>
      <c r="L173" s="123" t="s">
        <v>313</v>
      </c>
    </row>
    <row r="174" spans="1:12" ht="45.75" x14ac:dyDescent="0.25">
      <c r="B174" s="107" t="s">
        <v>238</v>
      </c>
      <c r="C174" s="126" t="s">
        <v>336</v>
      </c>
      <c r="D174" s="121" t="s">
        <v>332</v>
      </c>
      <c r="E174" s="59" t="s">
        <v>236</v>
      </c>
      <c r="F174" s="122" t="s">
        <v>197</v>
      </c>
      <c r="G174" s="124" t="s">
        <v>52</v>
      </c>
      <c r="H174" s="81">
        <v>300000000</v>
      </c>
      <c r="I174" s="81">
        <v>300000000</v>
      </c>
      <c r="J174" s="80" t="s">
        <v>24</v>
      </c>
      <c r="K174" s="80" t="s">
        <v>24</v>
      </c>
      <c r="L174" s="123" t="s">
        <v>337</v>
      </c>
    </row>
    <row r="175" spans="1:12" ht="45.75" x14ac:dyDescent="0.25">
      <c r="B175" s="107" t="s">
        <v>238</v>
      </c>
      <c r="C175" s="126" t="s">
        <v>338</v>
      </c>
      <c r="D175" s="121" t="s">
        <v>332</v>
      </c>
      <c r="E175" s="59" t="s">
        <v>236</v>
      </c>
      <c r="F175" s="122" t="s">
        <v>197</v>
      </c>
      <c r="G175" s="124" t="s">
        <v>128</v>
      </c>
      <c r="H175" s="125">
        <v>264998500</v>
      </c>
      <c r="I175" s="125">
        <v>264998500</v>
      </c>
      <c r="J175" s="80" t="s">
        <v>24</v>
      </c>
      <c r="K175" s="80" t="s">
        <v>24</v>
      </c>
      <c r="L175" s="123" t="s">
        <v>339</v>
      </c>
    </row>
  </sheetData>
  <autoFilter ref="L1:L171"/>
  <mergeCells count="3">
    <mergeCell ref="B1:D1"/>
    <mergeCell ref="F4:I8"/>
    <mergeCell ref="F10:I14"/>
  </mergeCells>
  <hyperlinks>
    <hyperlink ref="C7" r:id="rId1"/>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echa_x0020_Publicaci_x00f3_n xmlns="fb055ed5-604b-465e-a76f-922a6e3fda84">27 de Enero de 2021</Fecha_x0020_Publicaci_x00f3_n>
    <Vigencia xmlns="fb055ed5-604b-465e-a76f-922a6e3fda84">2021</Vigencia>
    <Descripci_x00f3_n xmlns="fb055ed5-604b-465e-a76f-922a6e3fda84">PLAN ANUAL DE ADQUISICIONES PAA 2021</Descripci_x00f3_n>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D80AC3525590940B93113F966F9AFD8" ma:contentTypeVersion="3" ma:contentTypeDescription="Crear nuevo documento." ma:contentTypeScope="" ma:versionID="438609cccb70dd1911833c9afdf133aa">
  <xsd:schema xmlns:xsd="http://www.w3.org/2001/XMLSchema" xmlns:xs="http://www.w3.org/2001/XMLSchema" xmlns:p="http://schemas.microsoft.com/office/2006/metadata/properties" xmlns:ns2="fb055ed5-604b-465e-a76f-922a6e3fda84" targetNamespace="http://schemas.microsoft.com/office/2006/metadata/properties" ma:root="true" ma:fieldsID="3914bd242234b61b398ad2686a7c159b" ns2:_="">
    <xsd:import namespace="fb055ed5-604b-465e-a76f-922a6e3fda84"/>
    <xsd:element name="properties">
      <xsd:complexType>
        <xsd:sequence>
          <xsd:element name="documentManagement">
            <xsd:complexType>
              <xsd:all>
                <xsd:element ref="ns2:Vigencia" minOccurs="0"/>
                <xsd:element ref="ns2:Fecha_x0020_Publicaci_x00f3_n" minOccurs="0"/>
                <xsd:element ref="ns2:Descripci_x00f3_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055ed5-604b-465e-a76f-922a6e3fda84" elementFormDefault="qualified">
    <xsd:import namespace="http://schemas.microsoft.com/office/2006/documentManagement/types"/>
    <xsd:import namespace="http://schemas.microsoft.com/office/infopath/2007/PartnerControls"/>
    <xsd:element name="Vigencia" ma:index="8" nillable="true" ma:displayName="Vigencia" ma:internalName="Vigencia">
      <xsd:simpleType>
        <xsd:restriction base="dms:Text">
          <xsd:maxLength value="255"/>
        </xsd:restriction>
      </xsd:simpleType>
    </xsd:element>
    <xsd:element name="Fecha_x0020_Publicaci_x00f3_n" ma:index="9" nillable="true" ma:displayName="Fecha Publicación" ma:internalName="Fecha_x0020_Publicaci_x00f3_n">
      <xsd:simpleType>
        <xsd:restriction base="dms:Text">
          <xsd:maxLength value="255"/>
        </xsd:restriction>
      </xsd:simpleType>
    </xsd:element>
    <xsd:element name="Descripci_x00f3_n" ma:index="10" nillable="true" ma:displayName="Descripción" ma:internalName="Descripci_x00f3_n">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7256B16-E9E4-4C66-B7D4-1F5656D6235B}"/>
</file>

<file path=customXml/itemProps2.xml><?xml version="1.0" encoding="utf-8"?>
<ds:datastoreItem xmlns:ds="http://schemas.openxmlformats.org/officeDocument/2006/customXml" ds:itemID="{ADA5E6F8-507F-4308-A6EB-5F70A77268E3}"/>
</file>

<file path=customXml/itemProps3.xml><?xml version="1.0" encoding="utf-8"?>
<ds:datastoreItem xmlns:ds="http://schemas.openxmlformats.org/officeDocument/2006/customXml" ds:itemID="{053E4335-5DAD-4385-A450-EA460BCCB5E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ANUAL DE ADQUISICIONES PAA</dc:title>
  <dc:creator>User</dc:creator>
  <cp:lastModifiedBy>User</cp:lastModifiedBy>
  <dcterms:created xsi:type="dcterms:W3CDTF">2020-06-04T18:40:29Z</dcterms:created>
  <dcterms:modified xsi:type="dcterms:W3CDTF">2020-08-06T18:50:13Z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0x0101003D80AC3525590940B93113F966F9AFD8</vt:lpwstr>
  </property>
</Properties>
</file>